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na.makeska.MIO\Desktop\"/>
    </mc:Choice>
  </mc:AlternateContent>
  <bookViews>
    <workbookView xWindow="0" yWindow="0" windowWidth="20490" windowHeight="7350"/>
  </bookViews>
  <sheets>
    <sheet name="2021" sheetId="1" r:id="rId1"/>
  </sheets>
  <definedNames>
    <definedName name="_xlnm._FilterDatabase" localSheetId="0" hidden="1">'2021'!$A$1:$G$45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G32" i="1"/>
  <c r="G12" i="1"/>
  <c r="C24" i="1" l="1"/>
  <c r="E38" i="1"/>
  <c r="F38" i="1"/>
  <c r="G31" i="1"/>
  <c r="G24" i="1"/>
  <c r="G2" i="1"/>
  <c r="G38" i="1" l="1"/>
</calcChain>
</file>

<file path=xl/sharedStrings.xml><?xml version="1.0" encoding="utf-8"?>
<sst xmlns="http://schemas.openxmlformats.org/spreadsheetml/2006/main" count="47" uniqueCount="26">
  <si>
    <t>Потпрограма</t>
  </si>
  <si>
    <t xml:space="preserve">Ставка </t>
  </si>
  <si>
    <t>Вкупно</t>
  </si>
  <si>
    <t>Потпрограма 20 (информатичко општество)</t>
  </si>
  <si>
    <t>Основни плати</t>
  </si>
  <si>
    <t>Придонеси и социајално осигурување</t>
  </si>
  <si>
    <t>Патни и дневни расходи</t>
  </si>
  <si>
    <t>Комунални услуги, греење, комуник. и транспорт</t>
  </si>
  <si>
    <t>Материјали и ситен инвентар</t>
  </si>
  <si>
    <t>Поправки и тековно одржување</t>
  </si>
  <si>
    <t>Договорни услуги</t>
  </si>
  <si>
    <t>Други тековни расходи</t>
  </si>
  <si>
    <t>Разни трансфери</t>
  </si>
  <si>
    <t>Купување на опрема и машини</t>
  </si>
  <si>
    <t>Потпрограма 40 (МАРНЕТ)</t>
  </si>
  <si>
    <t>Други градежни објекти</t>
  </si>
  <si>
    <t>Вложувања и нефинансиски средства</t>
  </si>
  <si>
    <t>Потпрограма К6 (реформа во јавна Администрација)</t>
  </si>
  <si>
    <t>Градежни објекти</t>
  </si>
  <si>
    <t>Потпрограма Н1 (радиодифузна дејност)</t>
  </si>
  <si>
    <t>Субвенции за јавни претпријатија</t>
  </si>
  <si>
    <t>Потпрограма НА (развој и имплеметнација на ИКТ)</t>
  </si>
  <si>
    <t>2021 (637)</t>
  </si>
  <si>
    <t>2021 (631)</t>
  </si>
  <si>
    <t>2021 (785)</t>
  </si>
  <si>
    <t>Купување на мебел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</si>
</sst>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right" vertical="center"/>
    </xf>
    <xf numFmtId="3" fontId="1" fillId="2" borderId="4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3" fontId="0" fillId="0" borderId="10" xfId="0" applyNumberFormat="1" applyFont="1" applyBorder="1" applyAlignment="1">
      <alignment horizontal="center" vertical="center"/>
    </xf>
    <xf numFmtId="3" fontId="0" fillId="0" borderId="11" xfId="0" applyNumberFormat="1" applyFont="1" applyBorder="1" applyAlignment="1">
      <alignment horizontal="center" vertical="center"/>
    </xf>
    <xf numFmtId="3" fontId="0" fillId="0" borderId="16" xfId="0" applyNumberFormat="1" applyFont="1" applyBorder="1" applyAlignment="1">
      <alignment horizontal="center" vertical="center"/>
    </xf>
    <xf numFmtId="3" fontId="0" fillId="0" borderId="17" xfId="0" applyNumberFormat="1" applyFont="1" applyBorder="1" applyAlignment="1">
      <alignment horizontal="center" vertical="center"/>
    </xf>
    <xf numFmtId="3" fontId="0" fillId="0" borderId="23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3" fontId="0" fillId="0" borderId="4" xfId="0" applyNumberFormat="1" applyFont="1" applyBorder="1" applyAlignment="1">
      <alignment horizontal="center" vertical="center"/>
    </xf>
    <xf numFmtId="3" fontId="0" fillId="0" borderId="5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9" xfId="0" applyNumberFormat="1" applyFont="1" applyBorder="1" applyAlignment="1">
      <alignment horizontal="right" vertical="center"/>
    </xf>
    <xf numFmtId="3" fontId="0" fillId="0" borderId="15" xfId="0" applyNumberFormat="1" applyFont="1" applyBorder="1" applyAlignment="1">
      <alignment horizontal="right" vertical="center"/>
    </xf>
    <xf numFmtId="3" fontId="0" fillId="0" borderId="22" xfId="0" applyNumberFormat="1" applyFont="1" applyBorder="1" applyAlignment="1">
      <alignment horizontal="right" vertical="center"/>
    </xf>
    <xf numFmtId="3" fontId="0" fillId="0" borderId="3" xfId="0" applyNumberFormat="1" applyFont="1" applyBorder="1" applyAlignment="1">
      <alignment horizontal="right" vertical="center"/>
    </xf>
    <xf numFmtId="3" fontId="0" fillId="0" borderId="26" xfId="0" applyNumberFormat="1" applyFont="1" applyBorder="1" applyAlignment="1">
      <alignment horizontal="right" vertical="center"/>
    </xf>
    <xf numFmtId="0" fontId="0" fillId="0" borderId="27" xfId="0" applyFont="1" applyBorder="1" applyAlignment="1">
      <alignment horizontal="center" vertical="center"/>
    </xf>
    <xf numFmtId="3" fontId="0" fillId="0" borderId="28" xfId="0" applyNumberFormat="1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vertical="center" wrapText="1"/>
    </xf>
    <xf numFmtId="3" fontId="1" fillId="0" borderId="31" xfId="0" applyNumberFormat="1" applyFont="1" applyBorder="1" applyAlignment="1">
      <alignment horizontal="center" vertical="center"/>
    </xf>
    <xf numFmtId="3" fontId="1" fillId="0" borderId="32" xfId="0" applyNumberFormat="1" applyFont="1" applyBorder="1" applyAlignment="1">
      <alignment horizontal="center" vertical="center"/>
    </xf>
    <xf numFmtId="3" fontId="0" fillId="0" borderId="33" xfId="0" applyNumberFormat="1" applyFont="1" applyBorder="1" applyAlignment="1">
      <alignment horizontal="center" vertical="center"/>
    </xf>
    <xf numFmtId="3" fontId="0" fillId="0" borderId="34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right" vertical="center"/>
    </xf>
    <xf numFmtId="3" fontId="0" fillId="0" borderId="36" xfId="0" applyNumberFormat="1" applyFont="1" applyBorder="1" applyAlignment="1">
      <alignment horizontal="right" vertical="center"/>
    </xf>
    <xf numFmtId="0" fontId="1" fillId="2" borderId="37" xfId="0" applyFont="1" applyFill="1" applyBorder="1" applyAlignment="1">
      <alignment vertical="center" wrapText="1"/>
    </xf>
    <xf numFmtId="0" fontId="1" fillId="2" borderId="38" xfId="0" applyFont="1" applyFill="1" applyBorder="1" applyAlignment="1">
      <alignment vertical="center" wrapText="1"/>
    </xf>
    <xf numFmtId="0" fontId="2" fillId="2" borderId="39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vertical="center" wrapText="1"/>
    </xf>
    <xf numFmtId="0" fontId="1" fillId="2" borderId="35" xfId="0" applyFont="1" applyFill="1" applyBorder="1" applyAlignment="1">
      <alignment vertical="center" wrapText="1"/>
    </xf>
    <xf numFmtId="0" fontId="1" fillId="2" borderId="36" xfId="0" applyFont="1" applyFill="1" applyBorder="1" applyAlignment="1">
      <alignment vertical="center" wrapText="1"/>
    </xf>
    <xf numFmtId="0" fontId="1" fillId="2" borderId="40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41" xfId="0" applyFont="1" applyFill="1" applyBorder="1" applyAlignment="1">
      <alignment horizontal="center" vertical="center" wrapText="1"/>
    </xf>
    <xf numFmtId="3" fontId="0" fillId="0" borderId="42" xfId="0" applyNumberFormat="1" applyFont="1" applyBorder="1" applyAlignment="1">
      <alignment horizontal="right" vertical="center"/>
    </xf>
    <xf numFmtId="3" fontId="0" fillId="0" borderId="43" xfId="0" applyNumberFormat="1" applyFont="1" applyBorder="1" applyAlignment="1">
      <alignment horizontal="center" vertical="center"/>
    </xf>
    <xf numFmtId="3" fontId="0" fillId="0" borderId="44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C35" sqref="C35"/>
    </sheetView>
  </sheetViews>
  <sheetFormatPr defaultRowHeight="15" x14ac:dyDescent="0.25"/>
  <cols>
    <col min="1" max="1" width="19.140625" style="16" customWidth="1"/>
    <col min="2" max="2" width="9.140625" style="17"/>
    <col min="3" max="3" width="33.28515625" style="18" customWidth="1"/>
    <col min="4" max="4" width="14.42578125" style="21" bestFit="1" customWidth="1"/>
    <col min="5" max="5" width="12.28515625" style="36" customWidth="1"/>
    <col min="6" max="6" width="11.5703125" style="36" customWidth="1"/>
    <col min="7" max="7" width="12.7109375" style="37" bestFit="1" customWidth="1"/>
    <col min="9" max="9" width="10.5703125" bestFit="1" customWidth="1"/>
  </cols>
  <sheetData>
    <row r="1" spans="1:7" ht="15.75" thickBot="1" x14ac:dyDescent="0.3">
      <c r="A1" s="1" t="s">
        <v>0</v>
      </c>
      <c r="B1" s="2" t="s">
        <v>1</v>
      </c>
      <c r="C1" s="3"/>
      <c r="D1" s="19" t="s">
        <v>22</v>
      </c>
      <c r="E1" s="22" t="s">
        <v>23</v>
      </c>
      <c r="F1" s="23" t="s">
        <v>24</v>
      </c>
      <c r="G1" s="24" t="s">
        <v>2</v>
      </c>
    </row>
    <row r="2" spans="1:7" ht="15" customHeight="1" x14ac:dyDescent="0.25">
      <c r="A2" s="47" t="s">
        <v>3</v>
      </c>
      <c r="B2" s="4">
        <v>401</v>
      </c>
      <c r="C2" s="5" t="s">
        <v>4</v>
      </c>
      <c r="D2" s="38">
        <v>71042000</v>
      </c>
      <c r="E2" s="25"/>
      <c r="F2" s="26"/>
      <c r="G2" s="50">
        <f>SUM(D2:F11)</f>
        <v>111510000</v>
      </c>
    </row>
    <row r="3" spans="1:7" ht="30" x14ac:dyDescent="0.25">
      <c r="A3" s="48"/>
      <c r="B3" s="6">
        <v>402</v>
      </c>
      <c r="C3" s="7" t="s">
        <v>5</v>
      </c>
      <c r="D3" s="39">
        <v>27000000</v>
      </c>
      <c r="E3" s="27"/>
      <c r="F3" s="28"/>
      <c r="G3" s="51"/>
    </row>
    <row r="4" spans="1:7" x14ac:dyDescent="0.25">
      <c r="A4" s="48"/>
      <c r="B4" s="6">
        <v>420</v>
      </c>
      <c r="C4" s="8" t="s">
        <v>6</v>
      </c>
      <c r="D4" s="39">
        <v>1500000</v>
      </c>
      <c r="E4" s="27"/>
      <c r="F4" s="28"/>
      <c r="G4" s="51"/>
    </row>
    <row r="5" spans="1:7" ht="30" x14ac:dyDescent="0.25">
      <c r="A5" s="48"/>
      <c r="B5" s="6">
        <v>421</v>
      </c>
      <c r="C5" s="7" t="s">
        <v>7</v>
      </c>
      <c r="D5" s="39">
        <v>4500000</v>
      </c>
      <c r="E5" s="27"/>
      <c r="F5" s="28"/>
      <c r="G5" s="51"/>
    </row>
    <row r="6" spans="1:7" x14ac:dyDescent="0.25">
      <c r="A6" s="48"/>
      <c r="B6" s="6">
        <v>423</v>
      </c>
      <c r="C6" s="8" t="s">
        <v>8</v>
      </c>
      <c r="D6" s="39">
        <v>200000</v>
      </c>
      <c r="E6" s="27"/>
      <c r="F6" s="28"/>
      <c r="G6" s="51"/>
    </row>
    <row r="7" spans="1:7" x14ac:dyDescent="0.25">
      <c r="A7" s="48"/>
      <c r="B7" s="6">
        <v>424</v>
      </c>
      <c r="C7" s="8" t="s">
        <v>9</v>
      </c>
      <c r="D7" s="39">
        <v>1500000</v>
      </c>
      <c r="E7" s="27"/>
      <c r="F7" s="28"/>
      <c r="G7" s="51"/>
    </row>
    <row r="8" spans="1:7" x14ac:dyDescent="0.25">
      <c r="A8" s="48"/>
      <c r="B8" s="6">
        <v>425</v>
      </c>
      <c r="C8" s="7" t="s">
        <v>10</v>
      </c>
      <c r="D8" s="39">
        <v>3300000</v>
      </c>
      <c r="E8" s="27"/>
      <c r="F8" s="28"/>
      <c r="G8" s="51"/>
    </row>
    <row r="9" spans="1:7" x14ac:dyDescent="0.25">
      <c r="A9" s="48"/>
      <c r="B9" s="6">
        <v>426</v>
      </c>
      <c r="C9" s="7" t="s">
        <v>11</v>
      </c>
      <c r="D9" s="39">
        <v>1800000</v>
      </c>
      <c r="E9" s="27"/>
      <c r="F9" s="28"/>
      <c r="G9" s="51"/>
    </row>
    <row r="10" spans="1:7" x14ac:dyDescent="0.25">
      <c r="A10" s="48"/>
      <c r="B10" s="6">
        <v>464</v>
      </c>
      <c r="C10" s="8" t="s">
        <v>12</v>
      </c>
      <c r="D10" s="39">
        <v>300000</v>
      </c>
      <c r="E10" s="27"/>
      <c r="F10" s="28"/>
      <c r="G10" s="51"/>
    </row>
    <row r="11" spans="1:7" ht="15.75" thickBot="1" x14ac:dyDescent="0.3">
      <c r="A11" s="49"/>
      <c r="B11" s="53">
        <v>480</v>
      </c>
      <c r="C11" s="54" t="s">
        <v>13</v>
      </c>
      <c r="D11" s="39">
        <v>368000</v>
      </c>
      <c r="E11" s="27"/>
      <c r="F11" s="28"/>
      <c r="G11" s="52"/>
    </row>
    <row r="12" spans="1:7" ht="15" customHeight="1" x14ac:dyDescent="0.25">
      <c r="A12" s="61" t="s">
        <v>14</v>
      </c>
      <c r="B12" s="68">
        <v>401</v>
      </c>
      <c r="C12" s="63" t="s">
        <v>4</v>
      </c>
      <c r="D12" s="38">
        <v>2500000</v>
      </c>
      <c r="E12" s="25"/>
      <c r="F12" s="57"/>
      <c r="G12" s="56">
        <f>SUM(D12:F23)</f>
        <v>44914000</v>
      </c>
    </row>
    <row r="13" spans="1:7" ht="30" x14ac:dyDescent="0.25">
      <c r="A13" s="62"/>
      <c r="B13" s="69">
        <v>402</v>
      </c>
      <c r="C13" s="64" t="s">
        <v>5</v>
      </c>
      <c r="D13" s="39">
        <v>900000</v>
      </c>
      <c r="E13" s="27"/>
      <c r="F13" s="58"/>
      <c r="G13" s="55"/>
    </row>
    <row r="14" spans="1:7" x14ac:dyDescent="0.25">
      <c r="A14" s="62"/>
      <c r="B14" s="69">
        <v>420</v>
      </c>
      <c r="C14" s="65" t="s">
        <v>6</v>
      </c>
      <c r="D14" s="39">
        <v>500000</v>
      </c>
      <c r="E14" s="27">
        <v>1500000</v>
      </c>
      <c r="F14" s="58">
        <v>2000000</v>
      </c>
      <c r="G14" s="55"/>
    </row>
    <row r="15" spans="1:7" ht="30" x14ac:dyDescent="0.25">
      <c r="A15" s="62"/>
      <c r="B15" s="69">
        <v>421</v>
      </c>
      <c r="C15" s="64" t="s">
        <v>7</v>
      </c>
      <c r="D15" s="39">
        <v>3500000</v>
      </c>
      <c r="E15" s="27">
        <v>1000000</v>
      </c>
      <c r="F15" s="58"/>
      <c r="G15" s="55"/>
    </row>
    <row r="16" spans="1:7" x14ac:dyDescent="0.25">
      <c r="A16" s="62"/>
      <c r="B16" s="69">
        <v>423</v>
      </c>
      <c r="C16" s="65" t="s">
        <v>8</v>
      </c>
      <c r="D16" s="39">
        <v>100000</v>
      </c>
      <c r="E16" s="27">
        <v>300000</v>
      </c>
      <c r="F16" s="58"/>
      <c r="G16" s="55"/>
    </row>
    <row r="17" spans="1:7" x14ac:dyDescent="0.25">
      <c r="A17" s="62"/>
      <c r="B17" s="69">
        <v>424</v>
      </c>
      <c r="C17" s="65" t="s">
        <v>9</v>
      </c>
      <c r="D17" s="39">
        <v>1000000</v>
      </c>
      <c r="E17" s="27">
        <v>500000</v>
      </c>
      <c r="F17" s="58"/>
      <c r="G17" s="55"/>
    </row>
    <row r="18" spans="1:7" x14ac:dyDescent="0.25">
      <c r="A18" s="62"/>
      <c r="B18" s="69">
        <v>425</v>
      </c>
      <c r="C18" s="64" t="s">
        <v>10</v>
      </c>
      <c r="D18" s="39">
        <v>1000000</v>
      </c>
      <c r="E18" s="27">
        <v>1000000</v>
      </c>
      <c r="F18" s="58">
        <v>11500000</v>
      </c>
      <c r="G18" s="55"/>
    </row>
    <row r="19" spans="1:7" x14ac:dyDescent="0.25">
      <c r="A19" s="62"/>
      <c r="B19" s="69">
        <v>426</v>
      </c>
      <c r="C19" s="65" t="s">
        <v>11</v>
      </c>
      <c r="D19" s="39">
        <v>600000</v>
      </c>
      <c r="E19" s="27">
        <v>600000</v>
      </c>
      <c r="F19" s="58"/>
      <c r="G19" s="55"/>
    </row>
    <row r="20" spans="1:7" x14ac:dyDescent="0.25">
      <c r="A20" s="62"/>
      <c r="B20" s="69">
        <v>480</v>
      </c>
      <c r="C20" s="65" t="s">
        <v>13</v>
      </c>
      <c r="D20" s="39">
        <v>2207000</v>
      </c>
      <c r="E20" s="27">
        <v>7000000</v>
      </c>
      <c r="F20" s="58"/>
      <c r="G20" s="55"/>
    </row>
    <row r="21" spans="1:7" x14ac:dyDescent="0.25">
      <c r="A21" s="62"/>
      <c r="B21" s="69">
        <v>482</v>
      </c>
      <c r="C21" s="65" t="s">
        <v>15</v>
      </c>
      <c r="D21" s="39">
        <v>2207000</v>
      </c>
      <c r="E21" s="27">
        <v>0</v>
      </c>
      <c r="F21" s="58"/>
      <c r="G21" s="55"/>
    </row>
    <row r="22" spans="1:7" x14ac:dyDescent="0.25">
      <c r="A22" s="62"/>
      <c r="B22" s="69">
        <v>483</v>
      </c>
      <c r="C22" s="65" t="s">
        <v>25</v>
      </c>
      <c r="D22" s="39">
        <v>0</v>
      </c>
      <c r="E22" s="27">
        <v>3500000</v>
      </c>
      <c r="F22" s="59"/>
      <c r="G22" s="55"/>
    </row>
    <row r="23" spans="1:7" ht="30.75" thickBot="1" x14ac:dyDescent="0.3">
      <c r="A23" s="62"/>
      <c r="B23" s="70">
        <v>485</v>
      </c>
      <c r="C23" s="66" t="s">
        <v>16</v>
      </c>
      <c r="D23" s="40">
        <v>0</v>
      </c>
      <c r="E23" s="29">
        <v>1500000</v>
      </c>
      <c r="F23" s="60"/>
      <c r="G23" s="55"/>
    </row>
    <row r="24" spans="1:7" ht="15" customHeight="1" thickBot="1" x14ac:dyDescent="0.3">
      <c r="A24" s="47" t="s">
        <v>17</v>
      </c>
      <c r="B24" s="67">
        <v>423</v>
      </c>
      <c r="C24" s="10" t="str">
        <f>C16</f>
        <v>Материјали и ситен инвентар</v>
      </c>
      <c r="D24" s="42">
        <v>200000</v>
      </c>
      <c r="E24" s="43"/>
      <c r="F24" s="44"/>
      <c r="G24" s="50">
        <f>SUM(D24:F30)</f>
        <v>60624000</v>
      </c>
    </row>
    <row r="25" spans="1:7" ht="15" customHeight="1" x14ac:dyDescent="0.25">
      <c r="A25" s="48"/>
      <c r="B25" s="4">
        <v>425</v>
      </c>
      <c r="C25" s="5" t="s">
        <v>10</v>
      </c>
      <c r="D25" s="42">
        <v>5248000</v>
      </c>
      <c r="E25" s="43"/>
      <c r="F25" s="44"/>
      <c r="G25" s="51"/>
    </row>
    <row r="26" spans="1:7" x14ac:dyDescent="0.25">
      <c r="A26" s="48"/>
      <c r="B26" s="6">
        <v>426</v>
      </c>
      <c r="C26" s="8" t="s">
        <v>11</v>
      </c>
      <c r="D26" s="39">
        <v>0</v>
      </c>
      <c r="E26" s="31"/>
      <c r="F26" s="28"/>
      <c r="G26" s="51"/>
    </row>
    <row r="27" spans="1:7" x14ac:dyDescent="0.25">
      <c r="A27" s="48"/>
      <c r="B27" s="6">
        <v>480</v>
      </c>
      <c r="C27" s="8" t="s">
        <v>13</v>
      </c>
      <c r="D27" s="39">
        <v>27220000</v>
      </c>
      <c r="E27" s="31"/>
      <c r="F27" s="28"/>
      <c r="G27" s="51"/>
    </row>
    <row r="28" spans="1:7" x14ac:dyDescent="0.25">
      <c r="A28" s="48"/>
      <c r="B28" s="6">
        <v>481</v>
      </c>
      <c r="C28" s="8" t="s">
        <v>18</v>
      </c>
      <c r="D28" s="39">
        <v>1471000</v>
      </c>
      <c r="E28" s="31"/>
      <c r="F28" s="28"/>
      <c r="G28" s="51"/>
    </row>
    <row r="29" spans="1:7" x14ac:dyDescent="0.25">
      <c r="A29" s="48"/>
      <c r="B29" s="6">
        <v>483</v>
      </c>
      <c r="C29" s="8" t="s">
        <v>9</v>
      </c>
      <c r="D29" s="39">
        <v>736000</v>
      </c>
      <c r="E29" s="31"/>
      <c r="F29" s="28"/>
      <c r="G29" s="51"/>
    </row>
    <row r="30" spans="1:7" ht="30.75" thickBot="1" x14ac:dyDescent="0.3">
      <c r="A30" s="49"/>
      <c r="B30" s="11">
        <v>485</v>
      </c>
      <c r="C30" s="9" t="s">
        <v>16</v>
      </c>
      <c r="D30" s="40">
        <v>25749000</v>
      </c>
      <c r="E30" s="32"/>
      <c r="F30" s="30"/>
      <c r="G30" s="52"/>
    </row>
    <row r="31" spans="1:7" ht="45.75" thickBot="1" x14ac:dyDescent="0.3">
      <c r="A31" s="45" t="s">
        <v>19</v>
      </c>
      <c r="B31" s="12">
        <v>461</v>
      </c>
      <c r="C31" s="13" t="s">
        <v>20</v>
      </c>
      <c r="D31" s="41">
        <v>900000000</v>
      </c>
      <c r="E31" s="33"/>
      <c r="F31" s="34"/>
      <c r="G31" s="35">
        <f>D31+E31+F31</f>
        <v>900000000</v>
      </c>
    </row>
    <row r="32" spans="1:7" ht="30" customHeight="1" x14ac:dyDescent="0.25">
      <c r="A32" s="47" t="s">
        <v>21</v>
      </c>
      <c r="B32" s="4">
        <v>421</v>
      </c>
      <c r="C32" s="5" t="s">
        <v>7</v>
      </c>
      <c r="D32" s="38">
        <v>2000000</v>
      </c>
      <c r="E32" s="25"/>
      <c r="F32" s="26"/>
      <c r="G32" s="50">
        <f>SUM(D32:F37)</f>
        <v>92494000</v>
      </c>
    </row>
    <row r="33" spans="1:7" x14ac:dyDescent="0.25">
      <c r="A33" s="48"/>
      <c r="B33" s="6">
        <v>424</v>
      </c>
      <c r="C33" s="8" t="s">
        <v>9</v>
      </c>
      <c r="D33" s="39">
        <v>47500000</v>
      </c>
      <c r="E33" s="27"/>
      <c r="F33" s="28"/>
      <c r="G33" s="51"/>
    </row>
    <row r="34" spans="1:7" x14ac:dyDescent="0.25">
      <c r="A34" s="48"/>
      <c r="B34" s="6">
        <v>425</v>
      </c>
      <c r="C34" s="7" t="s">
        <v>10</v>
      </c>
      <c r="D34" s="39">
        <v>15452000</v>
      </c>
      <c r="E34" s="27"/>
      <c r="F34" s="28"/>
      <c r="G34" s="51"/>
    </row>
    <row r="35" spans="1:7" x14ac:dyDescent="0.25">
      <c r="A35" s="48"/>
      <c r="B35" s="6">
        <v>426</v>
      </c>
      <c r="C35" s="8" t="s">
        <v>11</v>
      </c>
      <c r="D35" s="39">
        <v>4000000</v>
      </c>
      <c r="E35" s="27"/>
      <c r="F35" s="28"/>
      <c r="G35" s="51"/>
    </row>
    <row r="36" spans="1:7" ht="15.75" thickBot="1" x14ac:dyDescent="0.3">
      <c r="A36" s="48"/>
      <c r="B36" s="6">
        <v>480</v>
      </c>
      <c r="C36" s="8" t="s">
        <v>13</v>
      </c>
      <c r="D36" s="40">
        <v>1471000</v>
      </c>
      <c r="E36" s="29"/>
      <c r="F36" s="30"/>
      <c r="G36" s="51"/>
    </row>
    <row r="37" spans="1:7" ht="30.75" thickBot="1" x14ac:dyDescent="0.3">
      <c r="A37" s="46"/>
      <c r="B37" s="11">
        <v>485</v>
      </c>
      <c r="C37" s="9" t="s">
        <v>16</v>
      </c>
      <c r="D37" s="72">
        <v>22071000</v>
      </c>
      <c r="E37" s="73"/>
      <c r="F37" s="74"/>
      <c r="G37" s="52"/>
    </row>
    <row r="38" spans="1:7" ht="15.75" thickBot="1" x14ac:dyDescent="0.3">
      <c r="A38" s="71" t="s">
        <v>2</v>
      </c>
      <c r="B38" s="14"/>
      <c r="C38" s="15"/>
      <c r="D38" s="20">
        <f>SUM(D2:D37)</f>
        <v>1179142000</v>
      </c>
      <c r="E38" s="20">
        <f t="shared" ref="E38:G38" si="0">SUM(E2:E36)</f>
        <v>16900000</v>
      </c>
      <c r="F38" s="20">
        <f t="shared" si="0"/>
        <v>13500000</v>
      </c>
      <c r="G38" s="20">
        <f t="shared" si="0"/>
        <v>1209542000</v>
      </c>
    </row>
  </sheetData>
  <mergeCells count="8">
    <mergeCell ref="A32:A36"/>
    <mergeCell ref="A2:A11"/>
    <mergeCell ref="G2:G11"/>
    <mergeCell ref="A12:A23"/>
    <mergeCell ref="G12:G23"/>
    <mergeCell ref="A24:A30"/>
    <mergeCell ref="G24:G30"/>
    <mergeCell ref="G32:G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Makeska</dc:creator>
  <cp:lastModifiedBy>Jana Makeska</cp:lastModifiedBy>
  <dcterms:created xsi:type="dcterms:W3CDTF">2018-12-20T09:47:53Z</dcterms:created>
  <dcterms:modified xsi:type="dcterms:W3CDTF">2021-01-04T10:19:47Z</dcterms:modified>
</cp:coreProperties>
</file>