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ana.makeska.MIO\Desktop\"/>
    </mc:Choice>
  </mc:AlternateContent>
  <xr:revisionPtr revIDLastSave="0" documentId="13_ncr:1_{A66B2849-30D1-4B97-A896-00256AF02E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Буџет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H47" i="1"/>
  <c r="H45" i="1"/>
  <c r="H35" i="1"/>
  <c r="H20" i="1"/>
  <c r="H4" i="1"/>
  <c r="F47" i="1"/>
  <c r="E47" i="1"/>
  <c r="E35" i="1"/>
  <c r="E20" i="1"/>
  <c r="E4" i="1"/>
  <c r="D58" i="1"/>
  <c r="F45" i="1"/>
  <c r="D45" i="1"/>
  <c r="D47" i="1"/>
  <c r="G47" i="1"/>
  <c r="E45" i="1"/>
  <c r="G45" i="1"/>
  <c r="F35" i="1"/>
  <c r="G35" i="1"/>
  <c r="D35" i="1"/>
  <c r="D20" i="1"/>
  <c r="G20" i="1"/>
  <c r="F20" i="1"/>
  <c r="G4" i="1"/>
  <c r="F4" i="1"/>
  <c r="D4" i="1"/>
  <c r="H58" i="1" l="1"/>
</calcChain>
</file>

<file path=xl/sharedStrings.xml><?xml version="1.0" encoding="utf-8"?>
<sst xmlns="http://schemas.openxmlformats.org/spreadsheetml/2006/main" count="83" uniqueCount="36">
  <si>
    <t>Потпргм.</t>
  </si>
  <si>
    <t>Ставка</t>
  </si>
  <si>
    <t>Опис</t>
  </si>
  <si>
    <t>Расходи на основен буџет        630,603                             631</t>
  </si>
  <si>
    <t>Донации сметка 785</t>
  </si>
  <si>
    <t>Сметка на заем 786</t>
  </si>
  <si>
    <t>Вкупно расходи</t>
  </si>
  <si>
    <t>20 - Информатичко општество</t>
  </si>
  <si>
    <t>Основни плати</t>
  </si>
  <si>
    <t>Придонеси и социајално осигурување</t>
  </si>
  <si>
    <t>Надоместоци</t>
  </si>
  <si>
    <t>Капитални резерви</t>
  </si>
  <si>
    <t>Патни и дневни расходи</t>
  </si>
  <si>
    <t>Ком.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</si>
  <si>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</si>
  <si>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</si>
  <si>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</si>
  <si>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</si>
  <si>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</si>
  <si>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Субвенции за јавни претпријатија</t>
  </si>
  <si>
    <t>Купување на опрема и машини</t>
  </si>
  <si>
    <t>Купување на мебел</t>
  </si>
  <si>
    <t>Вложувања и нефинансиски средства</t>
  </si>
  <si>
    <t>40 - МАРНЕТ</t>
  </si>
  <si>
    <t>Други градежни работи</t>
  </si>
  <si>
    <t>К6 - Реформа на јавната администрација</t>
  </si>
  <si>
    <t>К6</t>
  </si>
  <si>
    <t xml:space="preserve">К6   </t>
  </si>
  <si>
    <t>Градежни објекти</t>
  </si>
  <si>
    <t>Капитални субвенции за претпријатија и НВО</t>
  </si>
  <si>
    <t>Н1 - Радиодифузна дејност</t>
  </si>
  <si>
    <t xml:space="preserve">Н1   </t>
  </si>
  <si>
    <t>НА - Развој и имплементација на ИКТ проекти</t>
  </si>
  <si>
    <t>НА</t>
  </si>
  <si>
    <t>Вкупно</t>
  </si>
  <si>
    <t>РАЗДЕЛ 17001   МИНИСТЕРСТВО ЗА ИНФОРМАТИЧКО ОПШТЕСТВО И АДМИНИСТРАЦИЈА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</si>
</sst>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д_е_н_-;\-* #,##0.00\ _д_е_н_-;_-* &quot;-&quot;??\ _д_е_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StobiSerif Regular"/>
      <family val="3"/>
    </font>
    <font>
      <sz val="10"/>
      <name val="Arial"/>
      <family val="2"/>
    </font>
    <font>
      <b/>
      <sz val="11"/>
      <name val="StobiSerif Regular"/>
      <family val="3"/>
    </font>
    <font>
      <b/>
      <sz val="16"/>
      <name val="StobiSerif Regular"/>
      <family val="3"/>
    </font>
    <font>
      <b/>
      <i/>
      <sz val="10"/>
      <name val="StobiSerif Regular"/>
      <family val="3"/>
    </font>
    <font>
      <b/>
      <i/>
      <sz val="11"/>
      <name val="StobiSerif Regular"/>
      <family val="3"/>
    </font>
    <font>
      <b/>
      <i/>
      <sz val="11"/>
      <name val="StobiSerif Medium"/>
      <family val="3"/>
    </font>
    <font>
      <sz val="10"/>
      <name val="StobiSerif Medium"/>
      <family val="3"/>
    </font>
    <font>
      <sz val="10"/>
      <name val="StobiSerif Regular"/>
      <family val="3"/>
    </font>
    <font>
      <b/>
      <sz val="10"/>
      <name val="StobiSerif Regular"/>
      <family val="3"/>
    </font>
    <font>
      <sz val="11"/>
      <name val="StobiSerif Regular"/>
      <family val="3"/>
    </font>
    <font>
      <i/>
      <sz val="10"/>
      <name val="StobiSerif Regular"/>
      <family val="3"/>
    </font>
    <font>
      <b/>
      <sz val="12"/>
      <name val="StobiSerif Regular"/>
      <family val="3"/>
    </font>
    <font>
      <b/>
      <u/>
      <sz val="10"/>
      <name val="StobiSerif Regular"/>
      <family val="3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9" fillId="0" borderId="8" xfId="0" applyFont="1" applyBorder="1"/>
    <xf numFmtId="0" fontId="10" fillId="0" borderId="8" xfId="0" applyFont="1" applyBorder="1" applyAlignment="1">
      <alignment horizontal="center" wrapText="1"/>
    </xf>
    <xf numFmtId="0" fontId="9" fillId="0" borderId="13" xfId="0" applyFont="1" applyBorder="1"/>
    <xf numFmtId="0" fontId="10" fillId="0" borderId="13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21" xfId="0" applyFont="1" applyBorder="1"/>
    <xf numFmtId="0" fontId="9" fillId="0" borderId="23" xfId="0" applyFont="1" applyBorder="1"/>
    <xf numFmtId="0" fontId="9" fillId="0" borderId="25" xfId="0" applyFont="1" applyBorder="1"/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10" fillId="0" borderId="11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/>
    </xf>
    <xf numFmtId="3" fontId="10" fillId="2" borderId="8" xfId="1" applyNumberFormat="1" applyFont="1" applyFill="1" applyBorder="1" applyAlignment="1">
      <alignment horizontal="center" vertical="center"/>
    </xf>
    <xf numFmtId="3" fontId="10" fillId="0" borderId="13" xfId="1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3" fontId="10" fillId="0" borderId="14" xfId="1" applyNumberFormat="1" applyFont="1" applyFill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5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1" fillId="3" borderId="17" xfId="1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3" fontId="10" fillId="0" borderId="25" xfId="0" applyNumberFormat="1" applyFont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textRotation="90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vertical="top" wrapText="1"/>
    </xf>
    <xf numFmtId="0" fontId="10" fillId="0" borderId="2" xfId="0" applyFont="1" applyBorder="1" applyAlignment="1">
      <alignment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1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2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3" fontId="11" fillId="3" borderId="18" xfId="1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center" vertical="center"/>
    </xf>
    <xf numFmtId="3" fontId="11" fillId="3" borderId="28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36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/>
    </xf>
    <xf numFmtId="0" fontId="7" fillId="2" borderId="35" xfId="0" applyFont="1" applyFill="1" applyBorder="1" applyAlignment="1">
      <alignment horizontal="center" vertical="center" wrapText="1"/>
    </xf>
    <xf numFmtId="3" fontId="7" fillId="3" borderId="37" xfId="0" applyNumberFormat="1" applyFont="1" applyFill="1" applyBorder="1" applyAlignment="1">
      <alignment horizontal="center" vertical="center"/>
    </xf>
    <xf numFmtId="0" fontId="9" fillId="0" borderId="11" xfId="0" applyFont="1" applyBorder="1"/>
    <xf numFmtId="3" fontId="10" fillId="2" borderId="38" xfId="0" applyNumberFormat="1" applyFont="1" applyFill="1" applyBorder="1" applyAlignment="1">
      <alignment horizontal="center" vertical="center"/>
    </xf>
    <xf numFmtId="0" fontId="9" fillId="0" borderId="14" xfId="0" applyFont="1" applyBorder="1"/>
    <xf numFmtId="3" fontId="10" fillId="2" borderId="39" xfId="0" applyNumberFormat="1" applyFont="1" applyFill="1" applyBorder="1" applyAlignment="1">
      <alignment horizontal="center" vertical="center"/>
    </xf>
    <xf numFmtId="0" fontId="9" fillId="0" borderId="15" xfId="0" applyFont="1" applyBorder="1"/>
    <xf numFmtId="3" fontId="10" fillId="2" borderId="40" xfId="0" applyNumberFormat="1" applyFont="1" applyFill="1" applyBorder="1" applyAlignment="1">
      <alignment horizontal="center" vertical="center"/>
    </xf>
    <xf numFmtId="3" fontId="11" fillId="3" borderId="35" xfId="1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/>
    </xf>
    <xf numFmtId="0" fontId="9" fillId="0" borderId="17" xfId="0" applyFont="1" applyBorder="1"/>
    <xf numFmtId="3" fontId="10" fillId="2" borderId="35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0" fontId="9" fillId="0" borderId="6" xfId="0" applyFont="1" applyBorder="1"/>
    <xf numFmtId="3" fontId="13" fillId="2" borderId="37" xfId="0" applyNumberFormat="1" applyFont="1" applyFill="1" applyBorder="1" applyAlignment="1">
      <alignment horizontal="center" vertical="center"/>
    </xf>
    <xf numFmtId="3" fontId="4" fillId="3" borderId="35" xfId="0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14" xfId="0" applyFont="1" applyBorder="1"/>
    <xf numFmtId="0" fontId="10" fillId="0" borderId="15" xfId="0" applyFont="1" applyBorder="1"/>
    <xf numFmtId="3" fontId="4" fillId="3" borderId="4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1" fillId="0" borderId="11" xfId="0" applyNumberFormat="1" applyFont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14" fillId="3" borderId="36" xfId="0" applyFont="1" applyFill="1" applyBorder="1" applyAlignment="1">
      <alignment horizontal="right"/>
    </xf>
    <xf numFmtId="0" fontId="14" fillId="3" borderId="30" xfId="0" applyFont="1" applyFill="1" applyBorder="1" applyAlignment="1">
      <alignment horizontal="right"/>
    </xf>
    <xf numFmtId="0" fontId="14" fillId="3" borderId="29" xfId="0" applyFont="1" applyFill="1" applyBorder="1" applyAlignment="1">
      <alignment horizontal="right"/>
    </xf>
    <xf numFmtId="0" fontId="7" fillId="2" borderId="2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8" fillId="3" borderId="25" xfId="0" applyFont="1" applyFill="1" applyBorder="1" applyAlignment="1">
      <alignment wrapText="1"/>
    </xf>
    <xf numFmtId="0" fontId="8" fillId="3" borderId="26" xfId="0" applyFont="1" applyFill="1" applyBorder="1" applyAlignment="1">
      <alignment wrapText="1"/>
    </xf>
  </cellXfs>
  <cellStyles count="6">
    <cellStyle name="Comma" xfId="1" builtinId="3"/>
    <cellStyle name="Comma 2" xfId="4" xr:uid="{6F400B94-D921-45A2-8C7D-E1E2D715016D}"/>
    <cellStyle name="Comma 2 2" xfId="5" xr:uid="{F8BCC54A-5EB4-4592-BDE9-1A8C40A86065}"/>
    <cellStyle name="Normal" xfId="0" builtinId="0"/>
    <cellStyle name="Normal 2" xfId="3" xr:uid="{7723E606-7E94-42A8-AC8E-0CEEB1E6517C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="70" zoomScaleNormal="70" workbookViewId="0">
      <selection activeCell="H58" sqref="H58"/>
    </sheetView>
  </sheetViews>
  <sheetFormatPr defaultRowHeight="15" x14ac:dyDescent="0.25"/>
  <cols>
    <col min="2" max="2" width="5" bestFit="1" customWidth="1"/>
    <col min="3" max="3" width="31" customWidth="1"/>
    <col min="4" max="4" width="15.5703125" style="13" bestFit="1" customWidth="1"/>
    <col min="5" max="5" width="12.28515625" style="13" bestFit="1" customWidth="1"/>
    <col min="6" max="6" width="12.42578125" style="13" bestFit="1" customWidth="1"/>
    <col min="7" max="7" width="12.28515625" style="13" bestFit="1" customWidth="1"/>
    <col min="8" max="8" width="15.28515625" style="13" bestFit="1" customWidth="1"/>
  </cols>
  <sheetData>
    <row r="1" spans="1:8" ht="46.5" customHeight="1" thickBot="1" x14ac:dyDescent="0.3">
      <c r="A1" s="98" t="s">
        <v>35</v>
      </c>
      <c r="B1" s="99"/>
      <c r="C1" s="99"/>
      <c r="D1" s="99"/>
      <c r="E1" s="99"/>
      <c r="F1" s="99"/>
      <c r="G1" s="99"/>
      <c r="H1" s="100"/>
    </row>
    <row r="2" spans="1:8" ht="25.5" thickTop="1" thickBot="1" x14ac:dyDescent="0.3">
      <c r="A2" s="101">
        <v>2024</v>
      </c>
      <c r="B2" s="102"/>
      <c r="C2" s="102"/>
      <c r="D2" s="102"/>
      <c r="E2" s="102"/>
      <c r="F2" s="102"/>
      <c r="G2" s="102"/>
      <c r="H2" s="103"/>
    </row>
    <row r="3" spans="1:8" ht="55.5" thickTop="1" thickBot="1" x14ac:dyDescent="0.3">
      <c r="A3" s="73" t="s">
        <v>0</v>
      </c>
      <c r="B3" s="43" t="s">
        <v>1</v>
      </c>
      <c r="C3" s="45" t="s">
        <v>2</v>
      </c>
      <c r="D3" s="110" t="s">
        <v>3</v>
      </c>
      <c r="E3" s="111"/>
      <c r="F3" s="44" t="s">
        <v>4</v>
      </c>
      <c r="G3" s="72" t="s">
        <v>5</v>
      </c>
      <c r="H3" s="74" t="s">
        <v>6</v>
      </c>
    </row>
    <row r="4" spans="1:8" ht="19.5" thickTop="1" thickBot="1" x14ac:dyDescent="0.4">
      <c r="A4" s="112" t="s">
        <v>7</v>
      </c>
      <c r="B4" s="113"/>
      <c r="C4" s="114"/>
      <c r="D4" s="56">
        <f>SUM(D5:D19)</f>
        <v>201930</v>
      </c>
      <c r="E4" s="14">
        <f>SUM(E5:E19)</f>
        <v>0</v>
      </c>
      <c r="F4" s="14">
        <f>SUM(F5:F19)</f>
        <v>0</v>
      </c>
      <c r="G4" s="57">
        <f>SUM(G5:G19)</f>
        <v>0</v>
      </c>
      <c r="H4" s="75">
        <f>D4+E4+F4+G4</f>
        <v>201930</v>
      </c>
    </row>
    <row r="5" spans="1:8" ht="16.5" thickTop="1" x14ac:dyDescent="0.3">
      <c r="A5" s="76">
        <v>20</v>
      </c>
      <c r="B5" s="2">
        <v>401</v>
      </c>
      <c r="C5" s="46" t="s">
        <v>8</v>
      </c>
      <c r="D5" s="15">
        <v>88919</v>
      </c>
      <c r="E5" s="16"/>
      <c r="F5" s="17"/>
      <c r="G5" s="58"/>
      <c r="H5" s="77"/>
    </row>
    <row r="6" spans="1:8" ht="30" x14ac:dyDescent="0.3">
      <c r="A6" s="78">
        <v>20</v>
      </c>
      <c r="B6" s="4">
        <v>402</v>
      </c>
      <c r="C6" s="47" t="s">
        <v>9</v>
      </c>
      <c r="D6" s="15">
        <v>34489</v>
      </c>
      <c r="E6" s="18"/>
      <c r="F6" s="17"/>
      <c r="G6" s="59"/>
      <c r="H6" s="79"/>
    </row>
    <row r="7" spans="1:8" ht="15.75" x14ac:dyDescent="0.3">
      <c r="A7" s="78">
        <v>20</v>
      </c>
      <c r="B7" s="4">
        <v>404</v>
      </c>
      <c r="C7" s="47" t="s">
        <v>10</v>
      </c>
      <c r="D7" s="20">
        <v>2552</v>
      </c>
      <c r="E7" s="18"/>
      <c r="F7" s="17"/>
      <c r="G7" s="59"/>
      <c r="H7" s="79"/>
    </row>
    <row r="8" spans="1:8" ht="15.75" x14ac:dyDescent="0.3">
      <c r="A8" s="78">
        <v>20</v>
      </c>
      <c r="B8" s="4">
        <v>414</v>
      </c>
      <c r="C8" s="47" t="s">
        <v>11</v>
      </c>
      <c r="D8" s="20">
        <v>0</v>
      </c>
      <c r="E8" s="18"/>
      <c r="F8" s="17"/>
      <c r="G8" s="59"/>
      <c r="H8" s="79"/>
    </row>
    <row r="9" spans="1:8" ht="15.75" x14ac:dyDescent="0.3">
      <c r="A9" s="78">
        <v>20</v>
      </c>
      <c r="B9" s="4">
        <v>420</v>
      </c>
      <c r="C9" s="47" t="s">
        <v>12</v>
      </c>
      <c r="D9" s="21">
        <v>3100</v>
      </c>
      <c r="E9" s="18"/>
      <c r="F9" s="17"/>
      <c r="G9" s="59"/>
      <c r="H9" s="79"/>
    </row>
    <row r="10" spans="1:8" ht="30" x14ac:dyDescent="0.3">
      <c r="A10" s="78">
        <v>20</v>
      </c>
      <c r="B10" s="4">
        <v>421</v>
      </c>
      <c r="C10" s="48" t="s">
        <v>13</v>
      </c>
      <c r="D10" s="20">
        <v>5500</v>
      </c>
      <c r="E10" s="18"/>
      <c r="F10" s="17"/>
      <c r="G10" s="59"/>
      <c r="H10" s="79"/>
    </row>
    <row r="11" spans="1:8" ht="15.75" x14ac:dyDescent="0.3">
      <c r="A11" s="78">
        <v>20</v>
      </c>
      <c r="B11" s="4">
        <v>423</v>
      </c>
      <c r="C11" s="47" t="s">
        <v>14</v>
      </c>
      <c r="D11" s="20">
        <v>150</v>
      </c>
      <c r="E11" s="18"/>
      <c r="F11" s="17"/>
      <c r="G11" s="59"/>
      <c r="H11" s="79"/>
    </row>
    <row r="12" spans="1:8" ht="15.75" x14ac:dyDescent="0.3">
      <c r="A12" s="78">
        <v>20</v>
      </c>
      <c r="B12" s="4">
        <v>424</v>
      </c>
      <c r="C12" s="47" t="s">
        <v>15</v>
      </c>
      <c r="D12" s="20">
        <v>2000</v>
      </c>
      <c r="E12" s="18"/>
      <c r="F12" s="17"/>
      <c r="G12" s="59"/>
      <c r="H12" s="79"/>
    </row>
    <row r="13" spans="1:8" ht="15.75" x14ac:dyDescent="0.3">
      <c r="A13" s="78">
        <v>20</v>
      </c>
      <c r="B13" s="4">
        <v>425</v>
      </c>
      <c r="C13" s="47" t="s">
        <v>16</v>
      </c>
      <c r="D13" s="20">
        <v>5500</v>
      </c>
      <c r="E13" s="18"/>
      <c r="F13" s="17"/>
      <c r="G13" s="59"/>
      <c r="H13" s="79"/>
    </row>
    <row r="14" spans="1:8" ht="15.75" x14ac:dyDescent="0.3">
      <c r="A14" s="78">
        <v>20</v>
      </c>
      <c r="B14" s="4">
        <v>426</v>
      </c>
      <c r="C14" s="47" t="s">
        <v>17</v>
      </c>
      <c r="D14" s="20">
        <v>1500</v>
      </c>
      <c r="E14" s="18"/>
      <c r="F14" s="17"/>
      <c r="G14" s="59"/>
      <c r="H14" s="79"/>
    </row>
    <row r="15" spans="1:8" ht="15.75" x14ac:dyDescent="0.3">
      <c r="A15" s="78">
        <v>20</v>
      </c>
      <c r="B15" s="4">
        <v>464</v>
      </c>
      <c r="C15" s="47" t="s">
        <v>18</v>
      </c>
      <c r="D15" s="20">
        <v>100</v>
      </c>
      <c r="E15" s="18"/>
      <c r="F15" s="17"/>
      <c r="G15" s="59"/>
      <c r="H15" s="79"/>
    </row>
    <row r="16" spans="1:8" ht="30" x14ac:dyDescent="0.3">
      <c r="A16" s="78">
        <v>20</v>
      </c>
      <c r="B16" s="4">
        <v>461</v>
      </c>
      <c r="C16" s="47" t="s">
        <v>19</v>
      </c>
      <c r="D16" s="20">
        <v>50000</v>
      </c>
      <c r="E16" s="18"/>
      <c r="F16" s="17"/>
      <c r="G16" s="59"/>
      <c r="H16" s="79"/>
    </row>
    <row r="17" spans="1:8" ht="15.75" x14ac:dyDescent="0.3">
      <c r="A17" s="78">
        <v>20</v>
      </c>
      <c r="B17" s="4">
        <v>480</v>
      </c>
      <c r="C17" s="47" t="s">
        <v>20</v>
      </c>
      <c r="D17" s="20">
        <v>6500</v>
      </c>
      <c r="E17" s="18"/>
      <c r="F17" s="17"/>
      <c r="G17" s="59"/>
      <c r="H17" s="79"/>
    </row>
    <row r="18" spans="1:8" ht="15.75" x14ac:dyDescent="0.3">
      <c r="A18" s="78">
        <v>20</v>
      </c>
      <c r="B18" s="4">
        <v>483</v>
      </c>
      <c r="C18" s="47" t="s">
        <v>21</v>
      </c>
      <c r="D18" s="20"/>
      <c r="E18" s="18"/>
      <c r="F18" s="17"/>
      <c r="G18" s="59"/>
      <c r="H18" s="79"/>
    </row>
    <row r="19" spans="1:8" ht="30.75" thickBot="1" x14ac:dyDescent="0.35">
      <c r="A19" s="80">
        <v>20</v>
      </c>
      <c r="B19" s="5">
        <v>485</v>
      </c>
      <c r="C19" s="49" t="s">
        <v>22</v>
      </c>
      <c r="D19" s="22">
        <v>1620</v>
      </c>
      <c r="E19" s="23"/>
      <c r="F19" s="24"/>
      <c r="G19" s="60"/>
      <c r="H19" s="81"/>
    </row>
    <row r="20" spans="1:8" ht="19.5" thickTop="1" thickBot="1" x14ac:dyDescent="0.3">
      <c r="A20" s="115" t="s">
        <v>23</v>
      </c>
      <c r="B20" s="116"/>
      <c r="C20" s="116"/>
      <c r="D20" s="26">
        <f>SUM(D21:D34)</f>
        <v>9395</v>
      </c>
      <c r="E20" s="26">
        <f>SUM(E21:E34)</f>
        <v>16400</v>
      </c>
      <c r="F20" s="26">
        <f>SUM(F21:F34)</f>
        <v>0</v>
      </c>
      <c r="G20" s="61">
        <f>SUM(G21:G34)</f>
        <v>0</v>
      </c>
      <c r="H20" s="82">
        <f>D20+E20+F20+G20</f>
        <v>25795</v>
      </c>
    </row>
    <row r="21" spans="1:8" ht="16.5" thickTop="1" x14ac:dyDescent="0.3">
      <c r="A21" s="76">
        <v>40</v>
      </c>
      <c r="B21" s="2">
        <v>401</v>
      </c>
      <c r="C21" s="50" t="s">
        <v>8</v>
      </c>
      <c r="D21" s="27">
        <v>2885</v>
      </c>
      <c r="E21" s="28"/>
      <c r="F21" s="19"/>
      <c r="G21" s="58"/>
      <c r="H21" s="77"/>
    </row>
    <row r="22" spans="1:8" ht="30" x14ac:dyDescent="0.3">
      <c r="A22" s="78">
        <v>40</v>
      </c>
      <c r="B22" s="4">
        <v>402</v>
      </c>
      <c r="C22" s="51" t="s">
        <v>9</v>
      </c>
      <c r="D22" s="21">
        <v>1120</v>
      </c>
      <c r="E22" s="28"/>
      <c r="F22" s="19"/>
      <c r="G22" s="59"/>
      <c r="H22" s="79"/>
    </row>
    <row r="23" spans="1:8" ht="15.75" x14ac:dyDescent="0.3">
      <c r="A23" s="78">
        <v>40</v>
      </c>
      <c r="B23" s="4">
        <v>404</v>
      </c>
      <c r="C23" s="47" t="s">
        <v>10</v>
      </c>
      <c r="D23" s="21">
        <v>55</v>
      </c>
      <c r="E23" s="28"/>
      <c r="F23" s="19"/>
      <c r="G23" s="59"/>
      <c r="H23" s="79"/>
    </row>
    <row r="24" spans="1:8" ht="15.75" x14ac:dyDescent="0.3">
      <c r="A24" s="78">
        <v>40</v>
      </c>
      <c r="B24" s="4">
        <v>420</v>
      </c>
      <c r="C24" s="51" t="s">
        <v>12</v>
      </c>
      <c r="D24" s="21">
        <v>350</v>
      </c>
      <c r="E24" s="28">
        <v>500</v>
      </c>
      <c r="F24" s="19"/>
      <c r="G24" s="59"/>
      <c r="H24" s="79"/>
    </row>
    <row r="25" spans="1:8" ht="30" x14ac:dyDescent="0.3">
      <c r="A25" s="78">
        <v>40</v>
      </c>
      <c r="B25" s="4">
        <v>421</v>
      </c>
      <c r="C25" s="52" t="s">
        <v>13</v>
      </c>
      <c r="D25" s="21">
        <v>3000</v>
      </c>
      <c r="E25" s="28">
        <v>4500</v>
      </c>
      <c r="F25" s="19"/>
      <c r="G25" s="59"/>
      <c r="H25" s="79"/>
    </row>
    <row r="26" spans="1:8" ht="15.75" x14ac:dyDescent="0.3">
      <c r="A26" s="78">
        <v>40</v>
      </c>
      <c r="B26" s="4">
        <v>423</v>
      </c>
      <c r="C26" s="51" t="s">
        <v>14</v>
      </c>
      <c r="D26" s="21">
        <v>0</v>
      </c>
      <c r="E26" s="28">
        <v>400</v>
      </c>
      <c r="F26" s="19"/>
      <c r="G26" s="59"/>
      <c r="H26" s="79"/>
    </row>
    <row r="27" spans="1:8" ht="30" x14ac:dyDescent="0.3">
      <c r="A27" s="78">
        <v>40</v>
      </c>
      <c r="B27" s="4">
        <v>424</v>
      </c>
      <c r="C27" s="51" t="s">
        <v>15</v>
      </c>
      <c r="D27" s="21">
        <v>885</v>
      </c>
      <c r="E27" s="28">
        <v>2500</v>
      </c>
      <c r="F27" s="19"/>
      <c r="G27" s="59"/>
      <c r="H27" s="79"/>
    </row>
    <row r="28" spans="1:8" ht="15.75" x14ac:dyDescent="0.3">
      <c r="A28" s="78">
        <v>40</v>
      </c>
      <c r="B28" s="4">
        <v>425</v>
      </c>
      <c r="C28" s="51" t="s">
        <v>16</v>
      </c>
      <c r="D28" s="21">
        <v>600</v>
      </c>
      <c r="E28" s="28">
        <v>4000</v>
      </c>
      <c r="F28" s="19"/>
      <c r="G28" s="59"/>
      <c r="H28" s="79"/>
    </row>
    <row r="29" spans="1:8" ht="15.75" x14ac:dyDescent="0.3">
      <c r="A29" s="78">
        <v>40</v>
      </c>
      <c r="B29" s="4">
        <v>426</v>
      </c>
      <c r="C29" s="51" t="s">
        <v>17</v>
      </c>
      <c r="D29" s="21">
        <v>500</v>
      </c>
      <c r="E29" s="28">
        <v>1300</v>
      </c>
      <c r="F29" s="19"/>
      <c r="G29" s="59"/>
      <c r="H29" s="79"/>
    </row>
    <row r="30" spans="1:8" ht="15.75" x14ac:dyDescent="0.3">
      <c r="A30" s="78">
        <v>40</v>
      </c>
      <c r="B30" s="4">
        <v>464</v>
      </c>
      <c r="C30" s="51" t="s">
        <v>18</v>
      </c>
      <c r="D30" s="21">
        <v>0</v>
      </c>
      <c r="E30" s="28">
        <v>200</v>
      </c>
      <c r="F30" s="19"/>
      <c r="G30" s="59"/>
      <c r="H30" s="79"/>
    </row>
    <row r="31" spans="1:8" ht="15.75" x14ac:dyDescent="0.3">
      <c r="A31" s="78">
        <v>40</v>
      </c>
      <c r="B31" s="4">
        <v>480</v>
      </c>
      <c r="C31" s="51" t="s">
        <v>20</v>
      </c>
      <c r="D31" s="21"/>
      <c r="E31" s="28"/>
      <c r="F31" s="19"/>
      <c r="G31" s="59"/>
      <c r="H31" s="79"/>
    </row>
    <row r="32" spans="1:8" ht="15.75" x14ac:dyDescent="0.3">
      <c r="A32" s="78">
        <v>40</v>
      </c>
      <c r="B32" s="4">
        <v>482</v>
      </c>
      <c r="C32" s="51" t="s">
        <v>24</v>
      </c>
      <c r="D32" s="21"/>
      <c r="E32" s="28"/>
      <c r="F32" s="19"/>
      <c r="G32" s="59"/>
      <c r="H32" s="79"/>
    </row>
    <row r="33" spans="1:8" ht="15.75" x14ac:dyDescent="0.3">
      <c r="A33" s="78">
        <v>40</v>
      </c>
      <c r="B33" s="4">
        <v>483</v>
      </c>
      <c r="C33" s="51" t="s">
        <v>21</v>
      </c>
      <c r="D33" s="21"/>
      <c r="E33" s="28"/>
      <c r="F33" s="19"/>
      <c r="G33" s="59"/>
      <c r="H33" s="79"/>
    </row>
    <row r="34" spans="1:8" ht="30.75" thickBot="1" x14ac:dyDescent="0.35">
      <c r="A34" s="80">
        <v>40</v>
      </c>
      <c r="B34" s="5">
        <v>485</v>
      </c>
      <c r="C34" s="53" t="s">
        <v>22</v>
      </c>
      <c r="D34" s="29">
        <v>0</v>
      </c>
      <c r="E34" s="30">
        <v>3000</v>
      </c>
      <c r="F34" s="19"/>
      <c r="G34" s="60"/>
      <c r="H34" s="81"/>
    </row>
    <row r="35" spans="1:8" ht="19.5" thickTop="1" thickBot="1" x14ac:dyDescent="0.4">
      <c r="A35" s="117" t="s">
        <v>25</v>
      </c>
      <c r="B35" s="118"/>
      <c r="C35" s="119"/>
      <c r="D35" s="62">
        <f>SUM(D36:D44)</f>
        <v>101598</v>
      </c>
      <c r="E35" s="31">
        <f>SUM(E36:E44)</f>
        <v>0</v>
      </c>
      <c r="F35" s="31">
        <f t="shared" ref="F35:G35" si="0">SUM(F36:F44)</f>
        <v>0</v>
      </c>
      <c r="G35" s="63">
        <f t="shared" si="0"/>
        <v>0</v>
      </c>
      <c r="H35" s="83">
        <f>D35+E35+F35+G35</f>
        <v>101598</v>
      </c>
    </row>
    <row r="36" spans="1:8" ht="18.75" thickTop="1" x14ac:dyDescent="0.3">
      <c r="A36" s="76" t="s">
        <v>26</v>
      </c>
      <c r="B36" s="1">
        <v>414</v>
      </c>
      <c r="C36" s="47" t="s">
        <v>11</v>
      </c>
      <c r="D36" s="32"/>
      <c r="E36" s="28"/>
      <c r="F36" s="19"/>
      <c r="G36" s="64"/>
      <c r="H36" s="84"/>
    </row>
    <row r="37" spans="1:8" ht="18" x14ac:dyDescent="0.3">
      <c r="A37" s="76" t="s">
        <v>26</v>
      </c>
      <c r="B37" s="1">
        <v>423</v>
      </c>
      <c r="C37" s="50" t="s">
        <v>14</v>
      </c>
      <c r="D37" s="32">
        <v>100</v>
      </c>
      <c r="E37" s="28"/>
      <c r="F37" s="19"/>
      <c r="G37" s="64"/>
      <c r="H37" s="84"/>
    </row>
    <row r="38" spans="1:8" ht="18" x14ac:dyDescent="0.3">
      <c r="A38" s="76" t="s">
        <v>27</v>
      </c>
      <c r="B38" s="6">
        <v>425</v>
      </c>
      <c r="C38" s="50" t="s">
        <v>16</v>
      </c>
      <c r="D38" s="32">
        <v>1298</v>
      </c>
      <c r="E38" s="28"/>
      <c r="F38" s="19"/>
      <c r="G38" s="64"/>
      <c r="H38" s="84"/>
    </row>
    <row r="39" spans="1:8" ht="18" x14ac:dyDescent="0.3">
      <c r="A39" s="78" t="s">
        <v>27</v>
      </c>
      <c r="B39" s="7">
        <v>426</v>
      </c>
      <c r="C39" s="47" t="s">
        <v>17</v>
      </c>
      <c r="D39" s="33">
        <v>500</v>
      </c>
      <c r="E39" s="28"/>
      <c r="F39" s="19"/>
      <c r="G39" s="64"/>
      <c r="H39" s="84"/>
    </row>
    <row r="40" spans="1:8" ht="18" x14ac:dyDescent="0.3">
      <c r="A40" s="78" t="s">
        <v>27</v>
      </c>
      <c r="B40" s="7">
        <v>480</v>
      </c>
      <c r="C40" s="47" t="s">
        <v>20</v>
      </c>
      <c r="D40" s="33">
        <v>21850</v>
      </c>
      <c r="E40" s="28"/>
      <c r="F40" s="19"/>
      <c r="G40" s="64"/>
      <c r="H40" s="84"/>
    </row>
    <row r="41" spans="1:8" ht="18" x14ac:dyDescent="0.3">
      <c r="A41" s="78" t="s">
        <v>27</v>
      </c>
      <c r="B41" s="7">
        <v>481</v>
      </c>
      <c r="C41" s="47" t="s">
        <v>28</v>
      </c>
      <c r="D41" s="33">
        <v>19100</v>
      </c>
      <c r="E41" s="28"/>
      <c r="F41" s="19"/>
      <c r="G41" s="64"/>
      <c r="H41" s="84"/>
    </row>
    <row r="42" spans="1:8" ht="18" x14ac:dyDescent="0.3">
      <c r="A42" s="78" t="s">
        <v>27</v>
      </c>
      <c r="B42" s="7">
        <v>483</v>
      </c>
      <c r="C42" s="47" t="s">
        <v>21</v>
      </c>
      <c r="D42" s="33"/>
      <c r="E42" s="28"/>
      <c r="F42" s="19"/>
      <c r="G42" s="64"/>
      <c r="H42" s="84"/>
    </row>
    <row r="43" spans="1:8" ht="30" x14ac:dyDescent="0.3">
      <c r="A43" s="78" t="s">
        <v>26</v>
      </c>
      <c r="B43" s="3">
        <v>485</v>
      </c>
      <c r="C43" s="51" t="s">
        <v>22</v>
      </c>
      <c r="D43" s="21">
        <v>58750</v>
      </c>
      <c r="E43" s="28"/>
      <c r="F43" s="19"/>
      <c r="G43" s="64"/>
      <c r="H43" s="84"/>
    </row>
    <row r="44" spans="1:8" ht="30.75" thickBot="1" x14ac:dyDescent="0.35">
      <c r="A44" s="85" t="s">
        <v>26</v>
      </c>
      <c r="B44" s="8">
        <v>489</v>
      </c>
      <c r="C44" s="54" t="s">
        <v>29</v>
      </c>
      <c r="D44" s="34"/>
      <c r="E44" s="35"/>
      <c r="F44" s="36"/>
      <c r="G44" s="65"/>
      <c r="H44" s="86"/>
    </row>
    <row r="45" spans="1:8" ht="19.5" thickTop="1" thickBot="1" x14ac:dyDescent="0.4">
      <c r="A45" s="120" t="s">
        <v>30</v>
      </c>
      <c r="B45" s="121"/>
      <c r="C45" s="122"/>
      <c r="D45" s="66">
        <f>SUM(D46)</f>
        <v>1155251</v>
      </c>
      <c r="E45" s="37">
        <f t="shared" ref="E45:G45" si="1">SUM(E46)</f>
        <v>0</v>
      </c>
      <c r="F45" s="37">
        <f>SUM(F46)</f>
        <v>0</v>
      </c>
      <c r="G45" s="67">
        <f t="shared" si="1"/>
        <v>0</v>
      </c>
      <c r="H45" s="87">
        <f>D45+E45+F45+G45</f>
        <v>1155251</v>
      </c>
    </row>
    <row r="46" spans="1:8" ht="31.5" thickTop="1" thickBot="1" x14ac:dyDescent="0.35">
      <c r="A46" s="88" t="s">
        <v>31</v>
      </c>
      <c r="B46" s="9">
        <v>461</v>
      </c>
      <c r="C46" s="55" t="s">
        <v>19</v>
      </c>
      <c r="D46" s="38">
        <v>1155251</v>
      </c>
      <c r="E46" s="39"/>
      <c r="F46" s="40"/>
      <c r="G46" s="68"/>
      <c r="H46" s="89"/>
    </row>
    <row r="47" spans="1:8" ht="38.25" customHeight="1" thickTop="1" thickBot="1" x14ac:dyDescent="0.3">
      <c r="A47" s="104" t="s">
        <v>32</v>
      </c>
      <c r="B47" s="105"/>
      <c r="C47" s="106"/>
      <c r="D47" s="69">
        <f>SUM(D49:D57)</f>
        <v>181826</v>
      </c>
      <c r="E47" s="41">
        <f>SUM(E49:E57)</f>
        <v>0</v>
      </c>
      <c r="F47" s="41">
        <f>SUM(F48:F57)</f>
        <v>784</v>
      </c>
      <c r="G47" s="70">
        <f t="shared" ref="G47" si="2">SUM(G49:G57)</f>
        <v>0</v>
      </c>
      <c r="H47" s="90">
        <f>D47+E47+F47+G47</f>
        <v>182610</v>
      </c>
    </row>
    <row r="48" spans="1:8" ht="16.5" thickTop="1" x14ac:dyDescent="0.3">
      <c r="A48" s="91" t="s">
        <v>33</v>
      </c>
      <c r="B48" s="10">
        <v>414</v>
      </c>
      <c r="C48" s="48" t="s">
        <v>11</v>
      </c>
      <c r="D48" s="27"/>
      <c r="E48" s="28"/>
      <c r="F48" s="19"/>
      <c r="G48" s="58"/>
      <c r="H48" s="77"/>
    </row>
    <row r="49" spans="1:11" ht="30" x14ac:dyDescent="0.3">
      <c r="A49" s="91" t="s">
        <v>33</v>
      </c>
      <c r="B49" s="10">
        <v>421</v>
      </c>
      <c r="C49" s="48" t="s">
        <v>13</v>
      </c>
      <c r="D49" s="27">
        <v>1492</v>
      </c>
      <c r="E49" s="28"/>
      <c r="F49" s="19"/>
      <c r="G49" s="58"/>
      <c r="H49" s="77"/>
    </row>
    <row r="50" spans="1:11" ht="30" x14ac:dyDescent="0.3">
      <c r="A50" s="92" t="s">
        <v>33</v>
      </c>
      <c r="B50" s="11">
        <v>424</v>
      </c>
      <c r="C50" s="47" t="s">
        <v>15</v>
      </c>
      <c r="D50" s="27">
        <v>67567</v>
      </c>
      <c r="E50" s="28"/>
      <c r="F50" s="19"/>
      <c r="G50" s="59"/>
      <c r="H50" s="79"/>
    </row>
    <row r="51" spans="1:11" ht="15.75" x14ac:dyDescent="0.3">
      <c r="A51" s="92" t="s">
        <v>33</v>
      </c>
      <c r="B51" s="11">
        <v>425</v>
      </c>
      <c r="C51" s="47" t="s">
        <v>16</v>
      </c>
      <c r="D51" s="96">
        <v>46734</v>
      </c>
      <c r="E51" s="28"/>
      <c r="F51" s="97">
        <v>784</v>
      </c>
      <c r="G51" s="59"/>
      <c r="H51" s="79"/>
      <c r="K51" s="95"/>
    </row>
    <row r="52" spans="1:11" ht="15.75" x14ac:dyDescent="0.3">
      <c r="A52" s="92" t="s">
        <v>33</v>
      </c>
      <c r="B52" s="11">
        <v>426</v>
      </c>
      <c r="C52" s="47" t="s">
        <v>17</v>
      </c>
      <c r="D52" s="27"/>
      <c r="E52" s="28"/>
      <c r="F52" s="19"/>
      <c r="G52" s="59"/>
      <c r="H52" s="79"/>
    </row>
    <row r="53" spans="1:11" ht="15.75" x14ac:dyDescent="0.3">
      <c r="A53" s="92" t="s">
        <v>33</v>
      </c>
      <c r="B53" s="11">
        <v>464</v>
      </c>
      <c r="C53" s="47" t="s">
        <v>18</v>
      </c>
      <c r="D53" s="27">
        <v>15000</v>
      </c>
      <c r="E53" s="28"/>
      <c r="F53" s="19"/>
      <c r="G53" s="59"/>
      <c r="H53" s="79"/>
    </row>
    <row r="54" spans="1:11" ht="15.75" x14ac:dyDescent="0.3">
      <c r="A54" s="92" t="s">
        <v>33</v>
      </c>
      <c r="B54" s="11">
        <v>480</v>
      </c>
      <c r="C54" s="47" t="s">
        <v>20</v>
      </c>
      <c r="D54" s="21">
        <v>51033</v>
      </c>
      <c r="E54" s="28"/>
      <c r="F54" s="19"/>
      <c r="G54" s="59"/>
      <c r="H54" s="79"/>
    </row>
    <row r="55" spans="1:11" ht="15.75" x14ac:dyDescent="0.3">
      <c r="A55" s="92" t="s">
        <v>33</v>
      </c>
      <c r="B55" s="11">
        <v>482</v>
      </c>
      <c r="C55" s="47" t="s">
        <v>24</v>
      </c>
      <c r="D55" s="21"/>
      <c r="E55" s="28"/>
      <c r="F55" s="19"/>
      <c r="G55" s="59"/>
      <c r="H55" s="79"/>
    </row>
    <row r="56" spans="1:11" ht="15.75" x14ac:dyDescent="0.3">
      <c r="A56" s="92" t="s">
        <v>33</v>
      </c>
      <c r="B56" s="11">
        <v>483</v>
      </c>
      <c r="C56" s="47" t="s">
        <v>21</v>
      </c>
      <c r="D56" s="21"/>
      <c r="E56" s="28"/>
      <c r="F56" s="19"/>
      <c r="G56" s="59"/>
      <c r="H56" s="79"/>
    </row>
    <row r="57" spans="1:11" ht="30.75" thickBot="1" x14ac:dyDescent="0.35">
      <c r="A57" s="93" t="s">
        <v>33</v>
      </c>
      <c r="B57" s="42">
        <v>485</v>
      </c>
      <c r="C57" s="49" t="s">
        <v>22</v>
      </c>
      <c r="D57" s="29"/>
      <c r="E57" s="30"/>
      <c r="F57" s="25"/>
      <c r="G57" s="60"/>
      <c r="H57" s="81"/>
    </row>
    <row r="58" spans="1:11" ht="20.25" thickTop="1" thickBot="1" x14ac:dyDescent="0.4">
      <c r="A58" s="107" t="s">
        <v>34</v>
      </c>
      <c r="B58" s="108"/>
      <c r="C58" s="109"/>
      <c r="D58" s="71">
        <f>D47+D45+D35+D20+D4</f>
        <v>1650000</v>
      </c>
      <c r="E58" s="71">
        <f>E47+E45+E35+E20+E4</f>
        <v>16400</v>
      </c>
      <c r="F58" s="71">
        <f>F47+F45+F35+F20+F4</f>
        <v>784</v>
      </c>
      <c r="G58" s="71">
        <f>G47+G45+G35+G20+G4</f>
        <v>0</v>
      </c>
      <c r="H58" s="94">
        <f>D58+E58+F58+G58</f>
        <v>1667184</v>
      </c>
    </row>
    <row r="59" spans="1:11" ht="15.75" x14ac:dyDescent="0.3">
      <c r="C59" s="12"/>
    </row>
  </sheetData>
  <mergeCells count="9">
    <mergeCell ref="A1:H1"/>
    <mergeCell ref="A2:H2"/>
    <mergeCell ref="A47:C47"/>
    <mergeCell ref="A58:C58"/>
    <mergeCell ref="D3:E3"/>
    <mergeCell ref="A4:C4"/>
    <mergeCell ref="A20:C20"/>
    <mergeCell ref="A35:C35"/>
    <mergeCell ref="A45:C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Orhideja Gjorgovska</dc:creator>
  <cp:lastModifiedBy>Jana Makeska</cp:lastModifiedBy>
  <dcterms:created xsi:type="dcterms:W3CDTF">2022-04-19T09:18:35Z</dcterms:created>
  <dcterms:modified xsi:type="dcterms:W3CDTF">2024-02-06T13:51:09Z</dcterms:modified>
</cp:coreProperties>
</file>