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AppData\Local\Microsoft\Windows\INetCache\Content.Outlook\WEJAU8XO\"/>
    </mc:Choice>
  </mc:AlternateContent>
  <bookViews>
    <workbookView xWindow="0" yWindow="0" windowWidth="28800" windowHeight="12210" activeTab="1"/>
  </bookViews>
  <sheets>
    <sheet name="Godisen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M10" i="2"/>
  <c r="L10" i="2"/>
  <c r="L9" i="2" s="1"/>
  <c r="L11" i="2" s="1"/>
  <c r="K10" i="2"/>
  <c r="K9" i="2" s="1"/>
  <c r="K11" i="2" s="1"/>
  <c r="N32" i="1"/>
  <c r="N31" i="1" s="1"/>
  <c r="M32" i="1"/>
  <c r="M31" i="1" s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6" i="1"/>
  <c r="N25" i="1" s="1"/>
  <c r="M26" i="1"/>
  <c r="L26" i="1"/>
  <c r="L25" i="1" s="1"/>
  <c r="K26" i="1"/>
  <c r="M25" i="1"/>
  <c r="N24" i="1"/>
  <c r="M24" i="1"/>
  <c r="L24" i="1"/>
  <c r="K24" i="1"/>
  <c r="O24" i="1" s="1"/>
  <c r="N23" i="1"/>
  <c r="M23" i="1"/>
  <c r="L23" i="1"/>
  <c r="K23" i="1"/>
  <c r="N21" i="1"/>
  <c r="M21" i="1"/>
  <c r="L21" i="1"/>
  <c r="K21" i="1"/>
  <c r="N20" i="1"/>
  <c r="M20" i="1"/>
  <c r="L20" i="1"/>
  <c r="K20" i="1"/>
  <c r="N19" i="1"/>
  <c r="M19" i="1"/>
  <c r="L19" i="1"/>
  <c r="K19" i="1"/>
  <c r="N17" i="1"/>
  <c r="M17" i="1"/>
  <c r="L17" i="1"/>
  <c r="K17" i="1"/>
  <c r="N16" i="1"/>
  <c r="M16" i="1"/>
  <c r="L16" i="1"/>
  <c r="K16" i="1"/>
  <c r="O16" i="1" s="1"/>
  <c r="N15" i="1"/>
  <c r="M15" i="1"/>
  <c r="L15" i="1"/>
  <c r="K15" i="1"/>
  <c r="M14" i="1"/>
  <c r="O14" i="1" s="1"/>
  <c r="N13" i="1"/>
  <c r="N10" i="1" s="1"/>
  <c r="M13" i="1"/>
  <c r="L13" i="1"/>
  <c r="K13" i="1"/>
  <c r="L12" i="1"/>
  <c r="K12" i="1"/>
  <c r="N11" i="1"/>
  <c r="M11" i="1"/>
  <c r="L11" i="1"/>
  <c r="K11" i="1"/>
  <c r="K18" i="1" l="1"/>
  <c r="O13" i="1"/>
  <c r="K10" i="1"/>
  <c r="O30" i="1"/>
  <c r="O32" i="1"/>
  <c r="O31" i="1" s="1"/>
  <c r="O28" i="1"/>
  <c r="O20" i="1"/>
  <c r="L22" i="1"/>
  <c r="N27" i="1"/>
  <c r="M10" i="1"/>
  <c r="O26" i="1"/>
  <c r="O25" i="1" s="1"/>
  <c r="O23" i="1"/>
  <c r="O19" i="1"/>
  <c r="O11" i="1"/>
  <c r="M18" i="1"/>
  <c r="O29" i="1"/>
  <c r="O17" i="1"/>
  <c r="M9" i="2"/>
  <c r="M11" i="2" s="1"/>
  <c r="O21" i="1"/>
  <c r="O12" i="1"/>
  <c r="O10" i="1" s="1"/>
  <c r="O15" i="1"/>
  <c r="N18" i="1"/>
  <c r="M22" i="1"/>
  <c r="M27" i="1"/>
  <c r="N22" i="1"/>
  <c r="K27" i="1"/>
  <c r="N9" i="2"/>
  <c r="N11" i="2" s="1"/>
  <c r="O22" i="1"/>
  <c r="L10" i="1"/>
  <c r="L27" i="1"/>
  <c r="L18" i="1"/>
  <c r="K25" i="1"/>
  <c r="K22" i="1"/>
  <c r="N33" i="1" l="1"/>
  <c r="M33" i="1"/>
  <c r="O27" i="1"/>
  <c r="O18" i="1"/>
  <c r="O33" i="1" s="1"/>
  <c r="K33" i="1"/>
  <c r="L33" i="1"/>
</calcChain>
</file>

<file path=xl/sharedStrings.xml><?xml version="1.0" encoding="utf-8"?>
<sst xmlns="http://schemas.openxmlformats.org/spreadsheetml/2006/main" count="67" uniqueCount="54">
  <si>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</si>
  <si>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</si>
  <si>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</si>
  <si>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</si>
  <si>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</si>
  <si>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</si>
  <si>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</si>
  <si>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</si>
  <si>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</si>
  <si>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</si>
  <si>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</si>
  <si>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</si>
  <si>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</si>
  <si>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</si>
  <si>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</si>
  <si>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</si>
  <si>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</si>
  <si>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</si>
  <si>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 xml:space="preserve"> Administracija</t>
  </si>
  <si>
    <t>Обука</t>
  </si>
  <si>
    <t>Logistika vo ARM</t>
  </si>
  <si>
    <t>Odr`uvawe na objekti i infrastruktura</t>
  </si>
  <si>
    <t>5B</t>
  </si>
  <si>
    <t>Izgradba i rekonstrukcija na objekti i infrastruktura</t>
  </si>
  <si>
    <t>Voena Akademija</t>
  </si>
  <si>
    <t>VA</t>
  </si>
  <si>
    <t>Integracija vo NATO</t>
  </si>
  <si>
    <t>Vkupno</t>
  </si>
  <si>
    <t>Одобрен</t>
  </si>
  <si>
    <t>План</t>
  </si>
  <si>
    <t>Разлика</t>
  </si>
  <si>
    <t xml:space="preserve">Образложение: </t>
  </si>
  <si>
    <t>Изработил:</t>
  </si>
  <si>
    <t>М.Димитриевска</t>
  </si>
  <si>
    <t xml:space="preserve">                     Директорат за финансии</t>
  </si>
  <si>
    <t>овластено лице</t>
  </si>
  <si>
    <t xml:space="preserve">     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</si>
  <si>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</si>
  <si>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</si>
  <si>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</si>
  <si>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</si>
  <si>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</si>
  <si>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</si>
  <si>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</si>
  <si>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</si>
  <si>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</si>
  <si>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</si>
  <si>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</si>
  <si>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</si>
  <si>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 xml:space="preserve"> Даме Томески</t>
  </si>
  <si>
    <t>_______________________________</t>
  </si>
  <si>
    <t>До</t>
  </si>
  <si>
    <t>Министерство за финансии</t>
  </si>
  <si>
    <t>Сектор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</si>
</sst>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StobiSans Regular"/>
      <family val="3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1" fillId="5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wrapText="1"/>
    </xf>
    <xf numFmtId="3" fontId="1" fillId="3" borderId="5" xfId="0" applyNumberFormat="1" applyFont="1" applyFill="1" applyBorder="1" applyAlignment="1">
      <alignment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2" fillId="5" borderId="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6" borderId="11" xfId="0" applyFill="1" applyBorder="1"/>
    <xf numFmtId="3" fontId="4" fillId="6" borderId="11" xfId="0" applyNumberFormat="1" applyFont="1" applyFill="1" applyBorder="1" applyAlignment="1">
      <alignment vertical="center"/>
    </xf>
    <xf numFmtId="0" fontId="0" fillId="0" borderId="5" xfId="0" applyBorder="1"/>
    <xf numFmtId="3" fontId="0" fillId="0" borderId="5" xfId="0" applyNumberFormat="1" applyBorder="1"/>
    <xf numFmtId="3" fontId="4" fillId="0" borderId="5" xfId="0" applyNumberFormat="1" applyFont="1" applyBorder="1" applyAlignment="1">
      <alignment vertical="center"/>
    </xf>
    <xf numFmtId="0" fontId="0" fillId="0" borderId="5" xfId="0" applyBorder="1" applyAlignment="1">
      <alignment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3" fontId="1" fillId="0" borderId="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9" fillId="0" borderId="0" xfId="0" applyFont="1" applyBorder="1" applyAlignment="1">
      <alignment vertical="center" wrapText="1"/>
    </xf>
    <xf numFmtId="3" fontId="1" fillId="0" borderId="3" xfId="0" applyNumberFormat="1" applyFont="1" applyFill="1" applyBorder="1"/>
    <xf numFmtId="0" fontId="4" fillId="0" borderId="0" xfId="0" applyFont="1" applyAlignment="1">
      <alignment horizontal="left"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3" fontId="2" fillId="5" borderId="5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  <xf numFmtId="3" fontId="1" fillId="0" borderId="12" xfId="0" applyNumberFormat="1" applyFont="1" applyBorder="1" applyAlignment="1"/>
    <xf numFmtId="3" fontId="1" fillId="0" borderId="0" xfId="0" applyNumberFormat="1" applyFont="1" applyBorder="1" applyAlignment="1"/>
    <xf numFmtId="0" fontId="9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esto/Desktop/New%20folder/Finansiski%20plan%20785-80%20k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6">
          <cell r="P6">
            <v>0</v>
          </cell>
        </row>
        <row r="26">
          <cell r="Q26">
            <v>0</v>
          </cell>
        </row>
      </sheetData>
      <sheetData sheetId="1">
        <row r="8">
          <cell r="G8">
            <v>0</v>
          </cell>
          <cell r="P8">
            <v>0</v>
          </cell>
        </row>
        <row r="26">
          <cell r="Q26">
            <v>0</v>
          </cell>
        </row>
      </sheetData>
      <sheetData sheetId="2">
        <row r="7">
          <cell r="G7">
            <v>0</v>
          </cell>
        </row>
        <row r="9">
          <cell r="P9">
            <v>0</v>
          </cell>
        </row>
      </sheetData>
      <sheetData sheetId="3">
        <row r="4">
          <cell r="G4">
            <v>0</v>
          </cell>
        </row>
        <row r="9">
          <cell r="P9">
            <v>0</v>
          </cell>
        </row>
        <row r="22">
          <cell r="G22">
            <v>725081</v>
          </cell>
          <cell r="K22">
            <v>0</v>
          </cell>
          <cell r="O22">
            <v>0</v>
          </cell>
          <cell r="Q22">
            <v>725081</v>
          </cell>
        </row>
      </sheetData>
      <sheetData sheetId="4"/>
      <sheetData sheetId="5">
        <row r="9">
          <cell r="N9">
            <v>0</v>
          </cell>
        </row>
        <row r="11">
          <cell r="K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725081</v>
          </cell>
        </row>
        <row r="27">
          <cell r="N27">
            <v>0</v>
          </cell>
        </row>
      </sheetData>
      <sheetData sheetId="6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7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8">
        <row r="9">
          <cell r="N9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9">
          <cell r="N19">
            <v>0</v>
          </cell>
        </row>
        <row r="20">
          <cell r="N20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selection activeCell="A34" sqref="A34:O34"/>
    </sheetView>
  </sheetViews>
  <sheetFormatPr defaultRowHeight="12.75" x14ac:dyDescent="0.25"/>
  <cols>
    <col min="1" max="1" width="3.28515625" style="28" customWidth="1"/>
    <col min="2" max="3" width="2.140625" style="4" customWidth="1"/>
    <col min="4" max="4" width="2" style="4" bestFit="1" customWidth="1"/>
    <col min="5" max="6" width="3.7109375" style="4" customWidth="1"/>
    <col min="7" max="7" width="9.85546875" style="4" customWidth="1"/>
    <col min="8" max="8" width="2" style="4" bestFit="1" customWidth="1"/>
    <col min="9" max="9" width="2.85546875" style="4" customWidth="1"/>
    <col min="10" max="10" width="2" style="4" customWidth="1"/>
    <col min="11" max="11" width="13.28515625" style="4" customWidth="1"/>
    <col min="12" max="12" width="12.7109375" style="4" customWidth="1"/>
    <col min="13" max="13" width="9.5703125" style="4" customWidth="1"/>
    <col min="14" max="14" width="13.7109375" style="4" customWidth="1"/>
    <col min="15" max="15" width="12.85546875" style="4" customWidth="1"/>
    <col min="16" max="16" width="13.28515625" style="2" customWidth="1"/>
    <col min="17" max="17" width="11.7109375" style="3" customWidth="1"/>
    <col min="18" max="18" width="13.140625" style="3" customWidth="1"/>
    <col min="19" max="21" width="9.140625" style="2"/>
    <col min="22" max="24" width="9.140625" style="4"/>
    <col min="25" max="25" width="11.140625" style="4" bestFit="1" customWidth="1"/>
    <col min="26" max="256" width="9.140625" style="4"/>
    <col min="257" max="257" width="3.28515625" style="4" customWidth="1"/>
    <col min="258" max="259" width="2.140625" style="4" customWidth="1"/>
    <col min="260" max="260" width="2" style="4" bestFit="1" customWidth="1"/>
    <col min="261" max="262" width="3.7109375" style="4" customWidth="1"/>
    <col min="263" max="263" width="9.85546875" style="4" customWidth="1"/>
    <col min="264" max="264" width="2" style="4" bestFit="1" customWidth="1"/>
    <col min="265" max="265" width="2.85546875" style="4" customWidth="1"/>
    <col min="266" max="266" width="2" style="4" customWidth="1"/>
    <col min="267" max="267" width="13.28515625" style="4" customWidth="1"/>
    <col min="268" max="268" width="12.7109375" style="4" customWidth="1"/>
    <col min="269" max="269" width="9.5703125" style="4" customWidth="1"/>
    <col min="270" max="270" width="13.7109375" style="4" customWidth="1"/>
    <col min="271" max="271" width="12.85546875" style="4" customWidth="1"/>
    <col min="272" max="272" width="13.28515625" style="4" customWidth="1"/>
    <col min="273" max="273" width="11.7109375" style="4" customWidth="1"/>
    <col min="274" max="274" width="13.140625" style="4" customWidth="1"/>
    <col min="275" max="280" width="9.140625" style="4"/>
    <col min="281" max="281" width="11.140625" style="4" bestFit="1" customWidth="1"/>
    <col min="282" max="512" width="9.140625" style="4"/>
    <col min="513" max="513" width="3.28515625" style="4" customWidth="1"/>
    <col min="514" max="515" width="2.140625" style="4" customWidth="1"/>
    <col min="516" max="516" width="2" style="4" bestFit="1" customWidth="1"/>
    <col min="517" max="518" width="3.7109375" style="4" customWidth="1"/>
    <col min="519" max="519" width="9.85546875" style="4" customWidth="1"/>
    <col min="520" max="520" width="2" style="4" bestFit="1" customWidth="1"/>
    <col min="521" max="521" width="2.85546875" style="4" customWidth="1"/>
    <col min="522" max="522" width="2" style="4" customWidth="1"/>
    <col min="523" max="523" width="13.28515625" style="4" customWidth="1"/>
    <col min="524" max="524" width="12.7109375" style="4" customWidth="1"/>
    <col min="525" max="525" width="9.5703125" style="4" customWidth="1"/>
    <col min="526" max="526" width="13.7109375" style="4" customWidth="1"/>
    <col min="527" max="527" width="12.85546875" style="4" customWidth="1"/>
    <col min="528" max="528" width="13.28515625" style="4" customWidth="1"/>
    <col min="529" max="529" width="11.7109375" style="4" customWidth="1"/>
    <col min="530" max="530" width="13.140625" style="4" customWidth="1"/>
    <col min="531" max="536" width="9.140625" style="4"/>
    <col min="537" max="537" width="11.140625" style="4" bestFit="1" customWidth="1"/>
    <col min="538" max="768" width="9.140625" style="4"/>
    <col min="769" max="769" width="3.28515625" style="4" customWidth="1"/>
    <col min="770" max="771" width="2.140625" style="4" customWidth="1"/>
    <col min="772" max="772" width="2" style="4" bestFit="1" customWidth="1"/>
    <col min="773" max="774" width="3.7109375" style="4" customWidth="1"/>
    <col min="775" max="775" width="9.85546875" style="4" customWidth="1"/>
    <col min="776" max="776" width="2" style="4" bestFit="1" customWidth="1"/>
    <col min="777" max="777" width="2.85546875" style="4" customWidth="1"/>
    <col min="778" max="778" width="2" style="4" customWidth="1"/>
    <col min="779" max="779" width="13.28515625" style="4" customWidth="1"/>
    <col min="780" max="780" width="12.7109375" style="4" customWidth="1"/>
    <col min="781" max="781" width="9.5703125" style="4" customWidth="1"/>
    <col min="782" max="782" width="13.7109375" style="4" customWidth="1"/>
    <col min="783" max="783" width="12.85546875" style="4" customWidth="1"/>
    <col min="784" max="784" width="13.28515625" style="4" customWidth="1"/>
    <col min="785" max="785" width="11.7109375" style="4" customWidth="1"/>
    <col min="786" max="786" width="13.140625" style="4" customWidth="1"/>
    <col min="787" max="792" width="9.140625" style="4"/>
    <col min="793" max="793" width="11.140625" style="4" bestFit="1" customWidth="1"/>
    <col min="794" max="1024" width="9.140625" style="4"/>
    <col min="1025" max="1025" width="3.28515625" style="4" customWidth="1"/>
    <col min="1026" max="1027" width="2.140625" style="4" customWidth="1"/>
    <col min="1028" max="1028" width="2" style="4" bestFit="1" customWidth="1"/>
    <col min="1029" max="1030" width="3.7109375" style="4" customWidth="1"/>
    <col min="1031" max="1031" width="9.85546875" style="4" customWidth="1"/>
    <col min="1032" max="1032" width="2" style="4" bestFit="1" customWidth="1"/>
    <col min="1033" max="1033" width="2.85546875" style="4" customWidth="1"/>
    <col min="1034" max="1034" width="2" style="4" customWidth="1"/>
    <col min="1035" max="1035" width="13.28515625" style="4" customWidth="1"/>
    <col min="1036" max="1036" width="12.7109375" style="4" customWidth="1"/>
    <col min="1037" max="1037" width="9.5703125" style="4" customWidth="1"/>
    <col min="1038" max="1038" width="13.7109375" style="4" customWidth="1"/>
    <col min="1039" max="1039" width="12.85546875" style="4" customWidth="1"/>
    <col min="1040" max="1040" width="13.28515625" style="4" customWidth="1"/>
    <col min="1041" max="1041" width="11.7109375" style="4" customWidth="1"/>
    <col min="1042" max="1042" width="13.140625" style="4" customWidth="1"/>
    <col min="1043" max="1048" width="9.140625" style="4"/>
    <col min="1049" max="1049" width="11.140625" style="4" bestFit="1" customWidth="1"/>
    <col min="1050" max="1280" width="9.140625" style="4"/>
    <col min="1281" max="1281" width="3.28515625" style="4" customWidth="1"/>
    <col min="1282" max="1283" width="2.140625" style="4" customWidth="1"/>
    <col min="1284" max="1284" width="2" style="4" bestFit="1" customWidth="1"/>
    <col min="1285" max="1286" width="3.7109375" style="4" customWidth="1"/>
    <col min="1287" max="1287" width="9.85546875" style="4" customWidth="1"/>
    <col min="1288" max="1288" width="2" style="4" bestFit="1" customWidth="1"/>
    <col min="1289" max="1289" width="2.85546875" style="4" customWidth="1"/>
    <col min="1290" max="1290" width="2" style="4" customWidth="1"/>
    <col min="1291" max="1291" width="13.28515625" style="4" customWidth="1"/>
    <col min="1292" max="1292" width="12.7109375" style="4" customWidth="1"/>
    <col min="1293" max="1293" width="9.5703125" style="4" customWidth="1"/>
    <col min="1294" max="1294" width="13.7109375" style="4" customWidth="1"/>
    <col min="1295" max="1295" width="12.85546875" style="4" customWidth="1"/>
    <col min="1296" max="1296" width="13.28515625" style="4" customWidth="1"/>
    <col min="1297" max="1297" width="11.7109375" style="4" customWidth="1"/>
    <col min="1298" max="1298" width="13.140625" style="4" customWidth="1"/>
    <col min="1299" max="1304" width="9.140625" style="4"/>
    <col min="1305" max="1305" width="11.140625" style="4" bestFit="1" customWidth="1"/>
    <col min="1306" max="1536" width="9.140625" style="4"/>
    <col min="1537" max="1537" width="3.28515625" style="4" customWidth="1"/>
    <col min="1538" max="1539" width="2.140625" style="4" customWidth="1"/>
    <col min="1540" max="1540" width="2" style="4" bestFit="1" customWidth="1"/>
    <col min="1541" max="1542" width="3.7109375" style="4" customWidth="1"/>
    <col min="1543" max="1543" width="9.85546875" style="4" customWidth="1"/>
    <col min="1544" max="1544" width="2" style="4" bestFit="1" customWidth="1"/>
    <col min="1545" max="1545" width="2.85546875" style="4" customWidth="1"/>
    <col min="1546" max="1546" width="2" style="4" customWidth="1"/>
    <col min="1547" max="1547" width="13.28515625" style="4" customWidth="1"/>
    <col min="1548" max="1548" width="12.7109375" style="4" customWidth="1"/>
    <col min="1549" max="1549" width="9.5703125" style="4" customWidth="1"/>
    <col min="1550" max="1550" width="13.7109375" style="4" customWidth="1"/>
    <col min="1551" max="1551" width="12.85546875" style="4" customWidth="1"/>
    <col min="1552" max="1552" width="13.28515625" style="4" customWidth="1"/>
    <col min="1553" max="1553" width="11.7109375" style="4" customWidth="1"/>
    <col min="1554" max="1554" width="13.140625" style="4" customWidth="1"/>
    <col min="1555" max="1560" width="9.140625" style="4"/>
    <col min="1561" max="1561" width="11.140625" style="4" bestFit="1" customWidth="1"/>
    <col min="1562" max="1792" width="9.140625" style="4"/>
    <col min="1793" max="1793" width="3.28515625" style="4" customWidth="1"/>
    <col min="1794" max="1795" width="2.140625" style="4" customWidth="1"/>
    <col min="1796" max="1796" width="2" style="4" bestFit="1" customWidth="1"/>
    <col min="1797" max="1798" width="3.7109375" style="4" customWidth="1"/>
    <col min="1799" max="1799" width="9.85546875" style="4" customWidth="1"/>
    <col min="1800" max="1800" width="2" style="4" bestFit="1" customWidth="1"/>
    <col min="1801" max="1801" width="2.85546875" style="4" customWidth="1"/>
    <col min="1802" max="1802" width="2" style="4" customWidth="1"/>
    <col min="1803" max="1803" width="13.28515625" style="4" customWidth="1"/>
    <col min="1804" max="1804" width="12.7109375" style="4" customWidth="1"/>
    <col min="1805" max="1805" width="9.5703125" style="4" customWidth="1"/>
    <col min="1806" max="1806" width="13.7109375" style="4" customWidth="1"/>
    <col min="1807" max="1807" width="12.85546875" style="4" customWidth="1"/>
    <col min="1808" max="1808" width="13.28515625" style="4" customWidth="1"/>
    <col min="1809" max="1809" width="11.7109375" style="4" customWidth="1"/>
    <col min="1810" max="1810" width="13.140625" style="4" customWidth="1"/>
    <col min="1811" max="1816" width="9.140625" style="4"/>
    <col min="1817" max="1817" width="11.140625" style="4" bestFit="1" customWidth="1"/>
    <col min="1818" max="2048" width="9.140625" style="4"/>
    <col min="2049" max="2049" width="3.28515625" style="4" customWidth="1"/>
    <col min="2050" max="2051" width="2.140625" style="4" customWidth="1"/>
    <col min="2052" max="2052" width="2" style="4" bestFit="1" customWidth="1"/>
    <col min="2053" max="2054" width="3.7109375" style="4" customWidth="1"/>
    <col min="2055" max="2055" width="9.85546875" style="4" customWidth="1"/>
    <col min="2056" max="2056" width="2" style="4" bestFit="1" customWidth="1"/>
    <col min="2057" max="2057" width="2.85546875" style="4" customWidth="1"/>
    <col min="2058" max="2058" width="2" style="4" customWidth="1"/>
    <col min="2059" max="2059" width="13.28515625" style="4" customWidth="1"/>
    <col min="2060" max="2060" width="12.7109375" style="4" customWidth="1"/>
    <col min="2061" max="2061" width="9.5703125" style="4" customWidth="1"/>
    <col min="2062" max="2062" width="13.7109375" style="4" customWidth="1"/>
    <col min="2063" max="2063" width="12.85546875" style="4" customWidth="1"/>
    <col min="2064" max="2064" width="13.28515625" style="4" customWidth="1"/>
    <col min="2065" max="2065" width="11.7109375" style="4" customWidth="1"/>
    <col min="2066" max="2066" width="13.140625" style="4" customWidth="1"/>
    <col min="2067" max="2072" width="9.140625" style="4"/>
    <col min="2073" max="2073" width="11.140625" style="4" bestFit="1" customWidth="1"/>
    <col min="2074" max="2304" width="9.140625" style="4"/>
    <col min="2305" max="2305" width="3.28515625" style="4" customWidth="1"/>
    <col min="2306" max="2307" width="2.140625" style="4" customWidth="1"/>
    <col min="2308" max="2308" width="2" style="4" bestFit="1" customWidth="1"/>
    <col min="2309" max="2310" width="3.7109375" style="4" customWidth="1"/>
    <col min="2311" max="2311" width="9.85546875" style="4" customWidth="1"/>
    <col min="2312" max="2312" width="2" style="4" bestFit="1" customWidth="1"/>
    <col min="2313" max="2313" width="2.85546875" style="4" customWidth="1"/>
    <col min="2314" max="2314" width="2" style="4" customWidth="1"/>
    <col min="2315" max="2315" width="13.28515625" style="4" customWidth="1"/>
    <col min="2316" max="2316" width="12.7109375" style="4" customWidth="1"/>
    <col min="2317" max="2317" width="9.5703125" style="4" customWidth="1"/>
    <col min="2318" max="2318" width="13.7109375" style="4" customWidth="1"/>
    <col min="2319" max="2319" width="12.85546875" style="4" customWidth="1"/>
    <col min="2320" max="2320" width="13.28515625" style="4" customWidth="1"/>
    <col min="2321" max="2321" width="11.7109375" style="4" customWidth="1"/>
    <col min="2322" max="2322" width="13.140625" style="4" customWidth="1"/>
    <col min="2323" max="2328" width="9.140625" style="4"/>
    <col min="2329" max="2329" width="11.140625" style="4" bestFit="1" customWidth="1"/>
    <col min="2330" max="2560" width="9.140625" style="4"/>
    <col min="2561" max="2561" width="3.28515625" style="4" customWidth="1"/>
    <col min="2562" max="2563" width="2.140625" style="4" customWidth="1"/>
    <col min="2564" max="2564" width="2" style="4" bestFit="1" customWidth="1"/>
    <col min="2565" max="2566" width="3.7109375" style="4" customWidth="1"/>
    <col min="2567" max="2567" width="9.85546875" style="4" customWidth="1"/>
    <col min="2568" max="2568" width="2" style="4" bestFit="1" customWidth="1"/>
    <col min="2569" max="2569" width="2.85546875" style="4" customWidth="1"/>
    <col min="2570" max="2570" width="2" style="4" customWidth="1"/>
    <col min="2571" max="2571" width="13.28515625" style="4" customWidth="1"/>
    <col min="2572" max="2572" width="12.7109375" style="4" customWidth="1"/>
    <col min="2573" max="2573" width="9.5703125" style="4" customWidth="1"/>
    <col min="2574" max="2574" width="13.7109375" style="4" customWidth="1"/>
    <col min="2575" max="2575" width="12.85546875" style="4" customWidth="1"/>
    <col min="2576" max="2576" width="13.28515625" style="4" customWidth="1"/>
    <col min="2577" max="2577" width="11.7109375" style="4" customWidth="1"/>
    <col min="2578" max="2578" width="13.140625" style="4" customWidth="1"/>
    <col min="2579" max="2584" width="9.140625" style="4"/>
    <col min="2585" max="2585" width="11.140625" style="4" bestFit="1" customWidth="1"/>
    <col min="2586" max="2816" width="9.140625" style="4"/>
    <col min="2817" max="2817" width="3.28515625" style="4" customWidth="1"/>
    <col min="2818" max="2819" width="2.140625" style="4" customWidth="1"/>
    <col min="2820" max="2820" width="2" style="4" bestFit="1" customWidth="1"/>
    <col min="2821" max="2822" width="3.7109375" style="4" customWidth="1"/>
    <col min="2823" max="2823" width="9.85546875" style="4" customWidth="1"/>
    <col min="2824" max="2824" width="2" style="4" bestFit="1" customWidth="1"/>
    <col min="2825" max="2825" width="2.85546875" style="4" customWidth="1"/>
    <col min="2826" max="2826" width="2" style="4" customWidth="1"/>
    <col min="2827" max="2827" width="13.28515625" style="4" customWidth="1"/>
    <col min="2828" max="2828" width="12.7109375" style="4" customWidth="1"/>
    <col min="2829" max="2829" width="9.5703125" style="4" customWidth="1"/>
    <col min="2830" max="2830" width="13.7109375" style="4" customWidth="1"/>
    <col min="2831" max="2831" width="12.85546875" style="4" customWidth="1"/>
    <col min="2832" max="2832" width="13.28515625" style="4" customWidth="1"/>
    <col min="2833" max="2833" width="11.7109375" style="4" customWidth="1"/>
    <col min="2834" max="2834" width="13.140625" style="4" customWidth="1"/>
    <col min="2835" max="2840" width="9.140625" style="4"/>
    <col min="2841" max="2841" width="11.140625" style="4" bestFit="1" customWidth="1"/>
    <col min="2842" max="3072" width="9.140625" style="4"/>
    <col min="3073" max="3073" width="3.28515625" style="4" customWidth="1"/>
    <col min="3074" max="3075" width="2.140625" style="4" customWidth="1"/>
    <col min="3076" max="3076" width="2" style="4" bestFit="1" customWidth="1"/>
    <col min="3077" max="3078" width="3.7109375" style="4" customWidth="1"/>
    <col min="3079" max="3079" width="9.85546875" style="4" customWidth="1"/>
    <col min="3080" max="3080" width="2" style="4" bestFit="1" customWidth="1"/>
    <col min="3081" max="3081" width="2.85546875" style="4" customWidth="1"/>
    <col min="3082" max="3082" width="2" style="4" customWidth="1"/>
    <col min="3083" max="3083" width="13.28515625" style="4" customWidth="1"/>
    <col min="3084" max="3084" width="12.7109375" style="4" customWidth="1"/>
    <col min="3085" max="3085" width="9.5703125" style="4" customWidth="1"/>
    <col min="3086" max="3086" width="13.7109375" style="4" customWidth="1"/>
    <col min="3087" max="3087" width="12.85546875" style="4" customWidth="1"/>
    <col min="3088" max="3088" width="13.28515625" style="4" customWidth="1"/>
    <col min="3089" max="3089" width="11.7109375" style="4" customWidth="1"/>
    <col min="3090" max="3090" width="13.140625" style="4" customWidth="1"/>
    <col min="3091" max="3096" width="9.140625" style="4"/>
    <col min="3097" max="3097" width="11.140625" style="4" bestFit="1" customWidth="1"/>
    <col min="3098" max="3328" width="9.140625" style="4"/>
    <col min="3329" max="3329" width="3.28515625" style="4" customWidth="1"/>
    <col min="3330" max="3331" width="2.140625" style="4" customWidth="1"/>
    <col min="3332" max="3332" width="2" style="4" bestFit="1" customWidth="1"/>
    <col min="3333" max="3334" width="3.7109375" style="4" customWidth="1"/>
    <col min="3335" max="3335" width="9.85546875" style="4" customWidth="1"/>
    <col min="3336" max="3336" width="2" style="4" bestFit="1" customWidth="1"/>
    <col min="3337" max="3337" width="2.85546875" style="4" customWidth="1"/>
    <col min="3338" max="3338" width="2" style="4" customWidth="1"/>
    <col min="3339" max="3339" width="13.28515625" style="4" customWidth="1"/>
    <col min="3340" max="3340" width="12.7109375" style="4" customWidth="1"/>
    <col min="3341" max="3341" width="9.5703125" style="4" customWidth="1"/>
    <col min="3342" max="3342" width="13.7109375" style="4" customWidth="1"/>
    <col min="3343" max="3343" width="12.85546875" style="4" customWidth="1"/>
    <col min="3344" max="3344" width="13.28515625" style="4" customWidth="1"/>
    <col min="3345" max="3345" width="11.7109375" style="4" customWidth="1"/>
    <col min="3346" max="3346" width="13.140625" style="4" customWidth="1"/>
    <col min="3347" max="3352" width="9.140625" style="4"/>
    <col min="3353" max="3353" width="11.140625" style="4" bestFit="1" customWidth="1"/>
    <col min="3354" max="3584" width="9.140625" style="4"/>
    <col min="3585" max="3585" width="3.28515625" style="4" customWidth="1"/>
    <col min="3586" max="3587" width="2.140625" style="4" customWidth="1"/>
    <col min="3588" max="3588" width="2" style="4" bestFit="1" customWidth="1"/>
    <col min="3589" max="3590" width="3.7109375" style="4" customWidth="1"/>
    <col min="3591" max="3591" width="9.85546875" style="4" customWidth="1"/>
    <col min="3592" max="3592" width="2" style="4" bestFit="1" customWidth="1"/>
    <col min="3593" max="3593" width="2.85546875" style="4" customWidth="1"/>
    <col min="3594" max="3594" width="2" style="4" customWidth="1"/>
    <col min="3595" max="3595" width="13.28515625" style="4" customWidth="1"/>
    <col min="3596" max="3596" width="12.7109375" style="4" customWidth="1"/>
    <col min="3597" max="3597" width="9.5703125" style="4" customWidth="1"/>
    <col min="3598" max="3598" width="13.7109375" style="4" customWidth="1"/>
    <col min="3599" max="3599" width="12.85546875" style="4" customWidth="1"/>
    <col min="3600" max="3600" width="13.28515625" style="4" customWidth="1"/>
    <col min="3601" max="3601" width="11.7109375" style="4" customWidth="1"/>
    <col min="3602" max="3602" width="13.140625" style="4" customWidth="1"/>
    <col min="3603" max="3608" width="9.140625" style="4"/>
    <col min="3609" max="3609" width="11.140625" style="4" bestFit="1" customWidth="1"/>
    <col min="3610" max="3840" width="9.140625" style="4"/>
    <col min="3841" max="3841" width="3.28515625" style="4" customWidth="1"/>
    <col min="3842" max="3843" width="2.140625" style="4" customWidth="1"/>
    <col min="3844" max="3844" width="2" style="4" bestFit="1" customWidth="1"/>
    <col min="3845" max="3846" width="3.7109375" style="4" customWidth="1"/>
    <col min="3847" max="3847" width="9.85546875" style="4" customWidth="1"/>
    <col min="3848" max="3848" width="2" style="4" bestFit="1" customWidth="1"/>
    <col min="3849" max="3849" width="2.85546875" style="4" customWidth="1"/>
    <col min="3850" max="3850" width="2" style="4" customWidth="1"/>
    <col min="3851" max="3851" width="13.28515625" style="4" customWidth="1"/>
    <col min="3852" max="3852" width="12.7109375" style="4" customWidth="1"/>
    <col min="3853" max="3853" width="9.5703125" style="4" customWidth="1"/>
    <col min="3854" max="3854" width="13.7109375" style="4" customWidth="1"/>
    <col min="3855" max="3855" width="12.85546875" style="4" customWidth="1"/>
    <col min="3856" max="3856" width="13.28515625" style="4" customWidth="1"/>
    <col min="3857" max="3857" width="11.7109375" style="4" customWidth="1"/>
    <col min="3858" max="3858" width="13.140625" style="4" customWidth="1"/>
    <col min="3859" max="3864" width="9.140625" style="4"/>
    <col min="3865" max="3865" width="11.140625" style="4" bestFit="1" customWidth="1"/>
    <col min="3866" max="4096" width="9.140625" style="4"/>
    <col min="4097" max="4097" width="3.28515625" style="4" customWidth="1"/>
    <col min="4098" max="4099" width="2.140625" style="4" customWidth="1"/>
    <col min="4100" max="4100" width="2" style="4" bestFit="1" customWidth="1"/>
    <col min="4101" max="4102" width="3.7109375" style="4" customWidth="1"/>
    <col min="4103" max="4103" width="9.85546875" style="4" customWidth="1"/>
    <col min="4104" max="4104" width="2" style="4" bestFit="1" customWidth="1"/>
    <col min="4105" max="4105" width="2.85546875" style="4" customWidth="1"/>
    <col min="4106" max="4106" width="2" style="4" customWidth="1"/>
    <col min="4107" max="4107" width="13.28515625" style="4" customWidth="1"/>
    <col min="4108" max="4108" width="12.7109375" style="4" customWidth="1"/>
    <col min="4109" max="4109" width="9.5703125" style="4" customWidth="1"/>
    <col min="4110" max="4110" width="13.7109375" style="4" customWidth="1"/>
    <col min="4111" max="4111" width="12.85546875" style="4" customWidth="1"/>
    <col min="4112" max="4112" width="13.28515625" style="4" customWidth="1"/>
    <col min="4113" max="4113" width="11.7109375" style="4" customWidth="1"/>
    <col min="4114" max="4114" width="13.140625" style="4" customWidth="1"/>
    <col min="4115" max="4120" width="9.140625" style="4"/>
    <col min="4121" max="4121" width="11.140625" style="4" bestFit="1" customWidth="1"/>
    <col min="4122" max="4352" width="9.140625" style="4"/>
    <col min="4353" max="4353" width="3.28515625" style="4" customWidth="1"/>
    <col min="4354" max="4355" width="2.140625" style="4" customWidth="1"/>
    <col min="4356" max="4356" width="2" style="4" bestFit="1" customWidth="1"/>
    <col min="4357" max="4358" width="3.7109375" style="4" customWidth="1"/>
    <col min="4359" max="4359" width="9.85546875" style="4" customWidth="1"/>
    <col min="4360" max="4360" width="2" style="4" bestFit="1" customWidth="1"/>
    <col min="4361" max="4361" width="2.85546875" style="4" customWidth="1"/>
    <col min="4362" max="4362" width="2" style="4" customWidth="1"/>
    <col min="4363" max="4363" width="13.28515625" style="4" customWidth="1"/>
    <col min="4364" max="4364" width="12.7109375" style="4" customWidth="1"/>
    <col min="4365" max="4365" width="9.5703125" style="4" customWidth="1"/>
    <col min="4366" max="4366" width="13.7109375" style="4" customWidth="1"/>
    <col min="4367" max="4367" width="12.85546875" style="4" customWidth="1"/>
    <col min="4368" max="4368" width="13.28515625" style="4" customWidth="1"/>
    <col min="4369" max="4369" width="11.7109375" style="4" customWidth="1"/>
    <col min="4370" max="4370" width="13.140625" style="4" customWidth="1"/>
    <col min="4371" max="4376" width="9.140625" style="4"/>
    <col min="4377" max="4377" width="11.140625" style="4" bestFit="1" customWidth="1"/>
    <col min="4378" max="4608" width="9.140625" style="4"/>
    <col min="4609" max="4609" width="3.28515625" style="4" customWidth="1"/>
    <col min="4610" max="4611" width="2.140625" style="4" customWidth="1"/>
    <col min="4612" max="4612" width="2" style="4" bestFit="1" customWidth="1"/>
    <col min="4613" max="4614" width="3.7109375" style="4" customWidth="1"/>
    <col min="4615" max="4615" width="9.85546875" style="4" customWidth="1"/>
    <col min="4616" max="4616" width="2" style="4" bestFit="1" customWidth="1"/>
    <col min="4617" max="4617" width="2.85546875" style="4" customWidth="1"/>
    <col min="4618" max="4618" width="2" style="4" customWidth="1"/>
    <col min="4619" max="4619" width="13.28515625" style="4" customWidth="1"/>
    <col min="4620" max="4620" width="12.7109375" style="4" customWidth="1"/>
    <col min="4621" max="4621" width="9.5703125" style="4" customWidth="1"/>
    <col min="4622" max="4622" width="13.7109375" style="4" customWidth="1"/>
    <col min="4623" max="4623" width="12.85546875" style="4" customWidth="1"/>
    <col min="4624" max="4624" width="13.28515625" style="4" customWidth="1"/>
    <col min="4625" max="4625" width="11.7109375" style="4" customWidth="1"/>
    <col min="4626" max="4626" width="13.140625" style="4" customWidth="1"/>
    <col min="4627" max="4632" width="9.140625" style="4"/>
    <col min="4633" max="4633" width="11.140625" style="4" bestFit="1" customWidth="1"/>
    <col min="4634" max="4864" width="9.140625" style="4"/>
    <col min="4865" max="4865" width="3.28515625" style="4" customWidth="1"/>
    <col min="4866" max="4867" width="2.140625" style="4" customWidth="1"/>
    <col min="4868" max="4868" width="2" style="4" bestFit="1" customWidth="1"/>
    <col min="4869" max="4870" width="3.7109375" style="4" customWidth="1"/>
    <col min="4871" max="4871" width="9.85546875" style="4" customWidth="1"/>
    <col min="4872" max="4872" width="2" style="4" bestFit="1" customWidth="1"/>
    <col min="4873" max="4873" width="2.85546875" style="4" customWidth="1"/>
    <col min="4874" max="4874" width="2" style="4" customWidth="1"/>
    <col min="4875" max="4875" width="13.28515625" style="4" customWidth="1"/>
    <col min="4876" max="4876" width="12.7109375" style="4" customWidth="1"/>
    <col min="4877" max="4877" width="9.5703125" style="4" customWidth="1"/>
    <col min="4878" max="4878" width="13.7109375" style="4" customWidth="1"/>
    <col min="4879" max="4879" width="12.85546875" style="4" customWidth="1"/>
    <col min="4880" max="4880" width="13.28515625" style="4" customWidth="1"/>
    <col min="4881" max="4881" width="11.7109375" style="4" customWidth="1"/>
    <col min="4882" max="4882" width="13.140625" style="4" customWidth="1"/>
    <col min="4883" max="4888" width="9.140625" style="4"/>
    <col min="4889" max="4889" width="11.140625" style="4" bestFit="1" customWidth="1"/>
    <col min="4890" max="5120" width="9.140625" style="4"/>
    <col min="5121" max="5121" width="3.28515625" style="4" customWidth="1"/>
    <col min="5122" max="5123" width="2.140625" style="4" customWidth="1"/>
    <col min="5124" max="5124" width="2" style="4" bestFit="1" customWidth="1"/>
    <col min="5125" max="5126" width="3.7109375" style="4" customWidth="1"/>
    <col min="5127" max="5127" width="9.85546875" style="4" customWidth="1"/>
    <col min="5128" max="5128" width="2" style="4" bestFit="1" customWidth="1"/>
    <col min="5129" max="5129" width="2.85546875" style="4" customWidth="1"/>
    <col min="5130" max="5130" width="2" style="4" customWidth="1"/>
    <col min="5131" max="5131" width="13.28515625" style="4" customWidth="1"/>
    <col min="5132" max="5132" width="12.7109375" style="4" customWidth="1"/>
    <col min="5133" max="5133" width="9.5703125" style="4" customWidth="1"/>
    <col min="5134" max="5134" width="13.7109375" style="4" customWidth="1"/>
    <col min="5135" max="5135" width="12.85546875" style="4" customWidth="1"/>
    <col min="5136" max="5136" width="13.28515625" style="4" customWidth="1"/>
    <col min="5137" max="5137" width="11.7109375" style="4" customWidth="1"/>
    <col min="5138" max="5138" width="13.140625" style="4" customWidth="1"/>
    <col min="5139" max="5144" width="9.140625" style="4"/>
    <col min="5145" max="5145" width="11.140625" style="4" bestFit="1" customWidth="1"/>
    <col min="5146" max="5376" width="9.140625" style="4"/>
    <col min="5377" max="5377" width="3.28515625" style="4" customWidth="1"/>
    <col min="5378" max="5379" width="2.140625" style="4" customWidth="1"/>
    <col min="5380" max="5380" width="2" style="4" bestFit="1" customWidth="1"/>
    <col min="5381" max="5382" width="3.7109375" style="4" customWidth="1"/>
    <col min="5383" max="5383" width="9.85546875" style="4" customWidth="1"/>
    <col min="5384" max="5384" width="2" style="4" bestFit="1" customWidth="1"/>
    <col min="5385" max="5385" width="2.85546875" style="4" customWidth="1"/>
    <col min="5386" max="5386" width="2" style="4" customWidth="1"/>
    <col min="5387" max="5387" width="13.28515625" style="4" customWidth="1"/>
    <col min="5388" max="5388" width="12.7109375" style="4" customWidth="1"/>
    <col min="5389" max="5389" width="9.5703125" style="4" customWidth="1"/>
    <col min="5390" max="5390" width="13.7109375" style="4" customWidth="1"/>
    <col min="5391" max="5391" width="12.85546875" style="4" customWidth="1"/>
    <col min="5392" max="5392" width="13.28515625" style="4" customWidth="1"/>
    <col min="5393" max="5393" width="11.7109375" style="4" customWidth="1"/>
    <col min="5394" max="5394" width="13.140625" style="4" customWidth="1"/>
    <col min="5395" max="5400" width="9.140625" style="4"/>
    <col min="5401" max="5401" width="11.140625" style="4" bestFit="1" customWidth="1"/>
    <col min="5402" max="5632" width="9.140625" style="4"/>
    <col min="5633" max="5633" width="3.28515625" style="4" customWidth="1"/>
    <col min="5634" max="5635" width="2.140625" style="4" customWidth="1"/>
    <col min="5636" max="5636" width="2" style="4" bestFit="1" customWidth="1"/>
    <col min="5637" max="5638" width="3.7109375" style="4" customWidth="1"/>
    <col min="5639" max="5639" width="9.85546875" style="4" customWidth="1"/>
    <col min="5640" max="5640" width="2" style="4" bestFit="1" customWidth="1"/>
    <col min="5641" max="5641" width="2.85546875" style="4" customWidth="1"/>
    <col min="5642" max="5642" width="2" style="4" customWidth="1"/>
    <col min="5643" max="5643" width="13.28515625" style="4" customWidth="1"/>
    <col min="5644" max="5644" width="12.7109375" style="4" customWidth="1"/>
    <col min="5645" max="5645" width="9.5703125" style="4" customWidth="1"/>
    <col min="5646" max="5646" width="13.7109375" style="4" customWidth="1"/>
    <col min="5647" max="5647" width="12.85546875" style="4" customWidth="1"/>
    <col min="5648" max="5648" width="13.28515625" style="4" customWidth="1"/>
    <col min="5649" max="5649" width="11.7109375" style="4" customWidth="1"/>
    <col min="5650" max="5650" width="13.140625" style="4" customWidth="1"/>
    <col min="5651" max="5656" width="9.140625" style="4"/>
    <col min="5657" max="5657" width="11.140625" style="4" bestFit="1" customWidth="1"/>
    <col min="5658" max="5888" width="9.140625" style="4"/>
    <col min="5889" max="5889" width="3.28515625" style="4" customWidth="1"/>
    <col min="5890" max="5891" width="2.140625" style="4" customWidth="1"/>
    <col min="5892" max="5892" width="2" style="4" bestFit="1" customWidth="1"/>
    <col min="5893" max="5894" width="3.7109375" style="4" customWidth="1"/>
    <col min="5895" max="5895" width="9.85546875" style="4" customWidth="1"/>
    <col min="5896" max="5896" width="2" style="4" bestFit="1" customWidth="1"/>
    <col min="5897" max="5897" width="2.85546875" style="4" customWidth="1"/>
    <col min="5898" max="5898" width="2" style="4" customWidth="1"/>
    <col min="5899" max="5899" width="13.28515625" style="4" customWidth="1"/>
    <col min="5900" max="5900" width="12.7109375" style="4" customWidth="1"/>
    <col min="5901" max="5901" width="9.5703125" style="4" customWidth="1"/>
    <col min="5902" max="5902" width="13.7109375" style="4" customWidth="1"/>
    <col min="5903" max="5903" width="12.85546875" style="4" customWidth="1"/>
    <col min="5904" max="5904" width="13.28515625" style="4" customWidth="1"/>
    <col min="5905" max="5905" width="11.7109375" style="4" customWidth="1"/>
    <col min="5906" max="5906" width="13.140625" style="4" customWidth="1"/>
    <col min="5907" max="5912" width="9.140625" style="4"/>
    <col min="5913" max="5913" width="11.140625" style="4" bestFit="1" customWidth="1"/>
    <col min="5914" max="6144" width="9.140625" style="4"/>
    <col min="6145" max="6145" width="3.28515625" style="4" customWidth="1"/>
    <col min="6146" max="6147" width="2.140625" style="4" customWidth="1"/>
    <col min="6148" max="6148" width="2" style="4" bestFit="1" customWidth="1"/>
    <col min="6149" max="6150" width="3.7109375" style="4" customWidth="1"/>
    <col min="6151" max="6151" width="9.85546875" style="4" customWidth="1"/>
    <col min="6152" max="6152" width="2" style="4" bestFit="1" customWidth="1"/>
    <col min="6153" max="6153" width="2.85546875" style="4" customWidth="1"/>
    <col min="6154" max="6154" width="2" style="4" customWidth="1"/>
    <col min="6155" max="6155" width="13.28515625" style="4" customWidth="1"/>
    <col min="6156" max="6156" width="12.7109375" style="4" customWidth="1"/>
    <col min="6157" max="6157" width="9.5703125" style="4" customWidth="1"/>
    <col min="6158" max="6158" width="13.7109375" style="4" customWidth="1"/>
    <col min="6159" max="6159" width="12.85546875" style="4" customWidth="1"/>
    <col min="6160" max="6160" width="13.28515625" style="4" customWidth="1"/>
    <col min="6161" max="6161" width="11.7109375" style="4" customWidth="1"/>
    <col min="6162" max="6162" width="13.140625" style="4" customWidth="1"/>
    <col min="6163" max="6168" width="9.140625" style="4"/>
    <col min="6169" max="6169" width="11.140625" style="4" bestFit="1" customWidth="1"/>
    <col min="6170" max="6400" width="9.140625" style="4"/>
    <col min="6401" max="6401" width="3.28515625" style="4" customWidth="1"/>
    <col min="6402" max="6403" width="2.140625" style="4" customWidth="1"/>
    <col min="6404" max="6404" width="2" style="4" bestFit="1" customWidth="1"/>
    <col min="6405" max="6406" width="3.7109375" style="4" customWidth="1"/>
    <col min="6407" max="6407" width="9.85546875" style="4" customWidth="1"/>
    <col min="6408" max="6408" width="2" style="4" bestFit="1" customWidth="1"/>
    <col min="6409" max="6409" width="2.85546875" style="4" customWidth="1"/>
    <col min="6410" max="6410" width="2" style="4" customWidth="1"/>
    <col min="6411" max="6411" width="13.28515625" style="4" customWidth="1"/>
    <col min="6412" max="6412" width="12.7109375" style="4" customWidth="1"/>
    <col min="6413" max="6413" width="9.5703125" style="4" customWidth="1"/>
    <col min="6414" max="6414" width="13.7109375" style="4" customWidth="1"/>
    <col min="6415" max="6415" width="12.85546875" style="4" customWidth="1"/>
    <col min="6416" max="6416" width="13.28515625" style="4" customWidth="1"/>
    <col min="6417" max="6417" width="11.7109375" style="4" customWidth="1"/>
    <col min="6418" max="6418" width="13.140625" style="4" customWidth="1"/>
    <col min="6419" max="6424" width="9.140625" style="4"/>
    <col min="6425" max="6425" width="11.140625" style="4" bestFit="1" customWidth="1"/>
    <col min="6426" max="6656" width="9.140625" style="4"/>
    <col min="6657" max="6657" width="3.28515625" style="4" customWidth="1"/>
    <col min="6658" max="6659" width="2.140625" style="4" customWidth="1"/>
    <col min="6660" max="6660" width="2" style="4" bestFit="1" customWidth="1"/>
    <col min="6661" max="6662" width="3.7109375" style="4" customWidth="1"/>
    <col min="6663" max="6663" width="9.85546875" style="4" customWidth="1"/>
    <col min="6664" max="6664" width="2" style="4" bestFit="1" customWidth="1"/>
    <col min="6665" max="6665" width="2.85546875" style="4" customWidth="1"/>
    <col min="6666" max="6666" width="2" style="4" customWidth="1"/>
    <col min="6667" max="6667" width="13.28515625" style="4" customWidth="1"/>
    <col min="6668" max="6668" width="12.7109375" style="4" customWidth="1"/>
    <col min="6669" max="6669" width="9.5703125" style="4" customWidth="1"/>
    <col min="6670" max="6670" width="13.7109375" style="4" customWidth="1"/>
    <col min="6671" max="6671" width="12.85546875" style="4" customWidth="1"/>
    <col min="6672" max="6672" width="13.28515625" style="4" customWidth="1"/>
    <col min="6673" max="6673" width="11.7109375" style="4" customWidth="1"/>
    <col min="6674" max="6674" width="13.140625" style="4" customWidth="1"/>
    <col min="6675" max="6680" width="9.140625" style="4"/>
    <col min="6681" max="6681" width="11.140625" style="4" bestFit="1" customWidth="1"/>
    <col min="6682" max="6912" width="9.140625" style="4"/>
    <col min="6913" max="6913" width="3.28515625" style="4" customWidth="1"/>
    <col min="6914" max="6915" width="2.140625" style="4" customWidth="1"/>
    <col min="6916" max="6916" width="2" style="4" bestFit="1" customWidth="1"/>
    <col min="6917" max="6918" width="3.7109375" style="4" customWidth="1"/>
    <col min="6919" max="6919" width="9.85546875" style="4" customWidth="1"/>
    <col min="6920" max="6920" width="2" style="4" bestFit="1" customWidth="1"/>
    <col min="6921" max="6921" width="2.85546875" style="4" customWidth="1"/>
    <col min="6922" max="6922" width="2" style="4" customWidth="1"/>
    <col min="6923" max="6923" width="13.28515625" style="4" customWidth="1"/>
    <col min="6924" max="6924" width="12.7109375" style="4" customWidth="1"/>
    <col min="6925" max="6925" width="9.5703125" style="4" customWidth="1"/>
    <col min="6926" max="6926" width="13.7109375" style="4" customWidth="1"/>
    <col min="6927" max="6927" width="12.85546875" style="4" customWidth="1"/>
    <col min="6928" max="6928" width="13.28515625" style="4" customWidth="1"/>
    <col min="6929" max="6929" width="11.7109375" style="4" customWidth="1"/>
    <col min="6930" max="6930" width="13.140625" style="4" customWidth="1"/>
    <col min="6931" max="6936" width="9.140625" style="4"/>
    <col min="6937" max="6937" width="11.140625" style="4" bestFit="1" customWidth="1"/>
    <col min="6938" max="7168" width="9.140625" style="4"/>
    <col min="7169" max="7169" width="3.28515625" style="4" customWidth="1"/>
    <col min="7170" max="7171" width="2.140625" style="4" customWidth="1"/>
    <col min="7172" max="7172" width="2" style="4" bestFit="1" customWidth="1"/>
    <col min="7173" max="7174" width="3.7109375" style="4" customWidth="1"/>
    <col min="7175" max="7175" width="9.85546875" style="4" customWidth="1"/>
    <col min="7176" max="7176" width="2" style="4" bestFit="1" customWidth="1"/>
    <col min="7177" max="7177" width="2.85546875" style="4" customWidth="1"/>
    <col min="7178" max="7178" width="2" style="4" customWidth="1"/>
    <col min="7179" max="7179" width="13.28515625" style="4" customWidth="1"/>
    <col min="7180" max="7180" width="12.7109375" style="4" customWidth="1"/>
    <col min="7181" max="7181" width="9.5703125" style="4" customWidth="1"/>
    <col min="7182" max="7182" width="13.7109375" style="4" customWidth="1"/>
    <col min="7183" max="7183" width="12.85546875" style="4" customWidth="1"/>
    <col min="7184" max="7184" width="13.28515625" style="4" customWidth="1"/>
    <col min="7185" max="7185" width="11.7109375" style="4" customWidth="1"/>
    <col min="7186" max="7186" width="13.140625" style="4" customWidth="1"/>
    <col min="7187" max="7192" width="9.140625" style="4"/>
    <col min="7193" max="7193" width="11.140625" style="4" bestFit="1" customWidth="1"/>
    <col min="7194" max="7424" width="9.140625" style="4"/>
    <col min="7425" max="7425" width="3.28515625" style="4" customWidth="1"/>
    <col min="7426" max="7427" width="2.140625" style="4" customWidth="1"/>
    <col min="7428" max="7428" width="2" style="4" bestFit="1" customWidth="1"/>
    <col min="7429" max="7430" width="3.7109375" style="4" customWidth="1"/>
    <col min="7431" max="7431" width="9.85546875" style="4" customWidth="1"/>
    <col min="7432" max="7432" width="2" style="4" bestFit="1" customWidth="1"/>
    <col min="7433" max="7433" width="2.85546875" style="4" customWidth="1"/>
    <col min="7434" max="7434" width="2" style="4" customWidth="1"/>
    <col min="7435" max="7435" width="13.28515625" style="4" customWidth="1"/>
    <col min="7436" max="7436" width="12.7109375" style="4" customWidth="1"/>
    <col min="7437" max="7437" width="9.5703125" style="4" customWidth="1"/>
    <col min="7438" max="7438" width="13.7109375" style="4" customWidth="1"/>
    <col min="7439" max="7439" width="12.85546875" style="4" customWidth="1"/>
    <col min="7440" max="7440" width="13.28515625" style="4" customWidth="1"/>
    <col min="7441" max="7441" width="11.7109375" style="4" customWidth="1"/>
    <col min="7442" max="7442" width="13.140625" style="4" customWidth="1"/>
    <col min="7443" max="7448" width="9.140625" style="4"/>
    <col min="7449" max="7449" width="11.140625" style="4" bestFit="1" customWidth="1"/>
    <col min="7450" max="7680" width="9.140625" style="4"/>
    <col min="7681" max="7681" width="3.28515625" style="4" customWidth="1"/>
    <col min="7682" max="7683" width="2.140625" style="4" customWidth="1"/>
    <col min="7684" max="7684" width="2" style="4" bestFit="1" customWidth="1"/>
    <col min="7685" max="7686" width="3.7109375" style="4" customWidth="1"/>
    <col min="7687" max="7687" width="9.85546875" style="4" customWidth="1"/>
    <col min="7688" max="7688" width="2" style="4" bestFit="1" customWidth="1"/>
    <col min="7689" max="7689" width="2.85546875" style="4" customWidth="1"/>
    <col min="7690" max="7690" width="2" style="4" customWidth="1"/>
    <col min="7691" max="7691" width="13.28515625" style="4" customWidth="1"/>
    <col min="7692" max="7692" width="12.7109375" style="4" customWidth="1"/>
    <col min="7693" max="7693" width="9.5703125" style="4" customWidth="1"/>
    <col min="7694" max="7694" width="13.7109375" style="4" customWidth="1"/>
    <col min="7695" max="7695" width="12.85546875" style="4" customWidth="1"/>
    <col min="7696" max="7696" width="13.28515625" style="4" customWidth="1"/>
    <col min="7697" max="7697" width="11.7109375" style="4" customWidth="1"/>
    <col min="7698" max="7698" width="13.140625" style="4" customWidth="1"/>
    <col min="7699" max="7704" width="9.140625" style="4"/>
    <col min="7705" max="7705" width="11.140625" style="4" bestFit="1" customWidth="1"/>
    <col min="7706" max="7936" width="9.140625" style="4"/>
    <col min="7937" max="7937" width="3.28515625" style="4" customWidth="1"/>
    <col min="7938" max="7939" width="2.140625" style="4" customWidth="1"/>
    <col min="7940" max="7940" width="2" style="4" bestFit="1" customWidth="1"/>
    <col min="7941" max="7942" width="3.7109375" style="4" customWidth="1"/>
    <col min="7943" max="7943" width="9.85546875" style="4" customWidth="1"/>
    <col min="7944" max="7944" width="2" style="4" bestFit="1" customWidth="1"/>
    <col min="7945" max="7945" width="2.85546875" style="4" customWidth="1"/>
    <col min="7946" max="7946" width="2" style="4" customWidth="1"/>
    <col min="7947" max="7947" width="13.28515625" style="4" customWidth="1"/>
    <col min="7948" max="7948" width="12.7109375" style="4" customWidth="1"/>
    <col min="7949" max="7949" width="9.5703125" style="4" customWidth="1"/>
    <col min="7950" max="7950" width="13.7109375" style="4" customWidth="1"/>
    <col min="7951" max="7951" width="12.85546875" style="4" customWidth="1"/>
    <col min="7952" max="7952" width="13.28515625" style="4" customWidth="1"/>
    <col min="7953" max="7953" width="11.7109375" style="4" customWidth="1"/>
    <col min="7954" max="7954" width="13.140625" style="4" customWidth="1"/>
    <col min="7955" max="7960" width="9.140625" style="4"/>
    <col min="7961" max="7961" width="11.140625" style="4" bestFit="1" customWidth="1"/>
    <col min="7962" max="8192" width="9.140625" style="4"/>
    <col min="8193" max="8193" width="3.28515625" style="4" customWidth="1"/>
    <col min="8194" max="8195" width="2.140625" style="4" customWidth="1"/>
    <col min="8196" max="8196" width="2" style="4" bestFit="1" customWidth="1"/>
    <col min="8197" max="8198" width="3.7109375" style="4" customWidth="1"/>
    <col min="8199" max="8199" width="9.85546875" style="4" customWidth="1"/>
    <col min="8200" max="8200" width="2" style="4" bestFit="1" customWidth="1"/>
    <col min="8201" max="8201" width="2.85546875" style="4" customWidth="1"/>
    <col min="8202" max="8202" width="2" style="4" customWidth="1"/>
    <col min="8203" max="8203" width="13.28515625" style="4" customWidth="1"/>
    <col min="8204" max="8204" width="12.7109375" style="4" customWidth="1"/>
    <col min="8205" max="8205" width="9.5703125" style="4" customWidth="1"/>
    <col min="8206" max="8206" width="13.7109375" style="4" customWidth="1"/>
    <col min="8207" max="8207" width="12.85546875" style="4" customWidth="1"/>
    <col min="8208" max="8208" width="13.28515625" style="4" customWidth="1"/>
    <col min="8209" max="8209" width="11.7109375" style="4" customWidth="1"/>
    <col min="8210" max="8210" width="13.140625" style="4" customWidth="1"/>
    <col min="8211" max="8216" width="9.140625" style="4"/>
    <col min="8217" max="8217" width="11.140625" style="4" bestFit="1" customWidth="1"/>
    <col min="8218" max="8448" width="9.140625" style="4"/>
    <col min="8449" max="8449" width="3.28515625" style="4" customWidth="1"/>
    <col min="8450" max="8451" width="2.140625" style="4" customWidth="1"/>
    <col min="8452" max="8452" width="2" style="4" bestFit="1" customWidth="1"/>
    <col min="8453" max="8454" width="3.7109375" style="4" customWidth="1"/>
    <col min="8455" max="8455" width="9.85546875" style="4" customWidth="1"/>
    <col min="8456" max="8456" width="2" style="4" bestFit="1" customWidth="1"/>
    <col min="8457" max="8457" width="2.85546875" style="4" customWidth="1"/>
    <col min="8458" max="8458" width="2" style="4" customWidth="1"/>
    <col min="8459" max="8459" width="13.28515625" style="4" customWidth="1"/>
    <col min="8460" max="8460" width="12.7109375" style="4" customWidth="1"/>
    <col min="8461" max="8461" width="9.5703125" style="4" customWidth="1"/>
    <col min="8462" max="8462" width="13.7109375" style="4" customWidth="1"/>
    <col min="8463" max="8463" width="12.85546875" style="4" customWidth="1"/>
    <col min="8464" max="8464" width="13.28515625" style="4" customWidth="1"/>
    <col min="8465" max="8465" width="11.7109375" style="4" customWidth="1"/>
    <col min="8466" max="8466" width="13.140625" style="4" customWidth="1"/>
    <col min="8467" max="8472" width="9.140625" style="4"/>
    <col min="8473" max="8473" width="11.140625" style="4" bestFit="1" customWidth="1"/>
    <col min="8474" max="8704" width="9.140625" style="4"/>
    <col min="8705" max="8705" width="3.28515625" style="4" customWidth="1"/>
    <col min="8706" max="8707" width="2.140625" style="4" customWidth="1"/>
    <col min="8708" max="8708" width="2" style="4" bestFit="1" customWidth="1"/>
    <col min="8709" max="8710" width="3.7109375" style="4" customWidth="1"/>
    <col min="8711" max="8711" width="9.85546875" style="4" customWidth="1"/>
    <col min="8712" max="8712" width="2" style="4" bestFit="1" customWidth="1"/>
    <col min="8713" max="8713" width="2.85546875" style="4" customWidth="1"/>
    <col min="8714" max="8714" width="2" style="4" customWidth="1"/>
    <col min="8715" max="8715" width="13.28515625" style="4" customWidth="1"/>
    <col min="8716" max="8716" width="12.7109375" style="4" customWidth="1"/>
    <col min="8717" max="8717" width="9.5703125" style="4" customWidth="1"/>
    <col min="8718" max="8718" width="13.7109375" style="4" customWidth="1"/>
    <col min="8719" max="8719" width="12.85546875" style="4" customWidth="1"/>
    <col min="8720" max="8720" width="13.28515625" style="4" customWidth="1"/>
    <col min="8721" max="8721" width="11.7109375" style="4" customWidth="1"/>
    <col min="8722" max="8722" width="13.140625" style="4" customWidth="1"/>
    <col min="8723" max="8728" width="9.140625" style="4"/>
    <col min="8729" max="8729" width="11.140625" style="4" bestFit="1" customWidth="1"/>
    <col min="8730" max="8960" width="9.140625" style="4"/>
    <col min="8961" max="8961" width="3.28515625" style="4" customWidth="1"/>
    <col min="8962" max="8963" width="2.140625" style="4" customWidth="1"/>
    <col min="8964" max="8964" width="2" style="4" bestFit="1" customWidth="1"/>
    <col min="8965" max="8966" width="3.7109375" style="4" customWidth="1"/>
    <col min="8967" max="8967" width="9.85546875" style="4" customWidth="1"/>
    <col min="8968" max="8968" width="2" style="4" bestFit="1" customWidth="1"/>
    <col min="8969" max="8969" width="2.85546875" style="4" customWidth="1"/>
    <col min="8970" max="8970" width="2" style="4" customWidth="1"/>
    <col min="8971" max="8971" width="13.28515625" style="4" customWidth="1"/>
    <col min="8972" max="8972" width="12.7109375" style="4" customWidth="1"/>
    <col min="8973" max="8973" width="9.5703125" style="4" customWidth="1"/>
    <col min="8974" max="8974" width="13.7109375" style="4" customWidth="1"/>
    <col min="8975" max="8975" width="12.85546875" style="4" customWidth="1"/>
    <col min="8976" max="8976" width="13.28515625" style="4" customWidth="1"/>
    <col min="8977" max="8977" width="11.7109375" style="4" customWidth="1"/>
    <col min="8978" max="8978" width="13.140625" style="4" customWidth="1"/>
    <col min="8979" max="8984" width="9.140625" style="4"/>
    <col min="8985" max="8985" width="11.140625" style="4" bestFit="1" customWidth="1"/>
    <col min="8986" max="9216" width="9.140625" style="4"/>
    <col min="9217" max="9217" width="3.28515625" style="4" customWidth="1"/>
    <col min="9218" max="9219" width="2.140625" style="4" customWidth="1"/>
    <col min="9220" max="9220" width="2" style="4" bestFit="1" customWidth="1"/>
    <col min="9221" max="9222" width="3.7109375" style="4" customWidth="1"/>
    <col min="9223" max="9223" width="9.85546875" style="4" customWidth="1"/>
    <col min="9224" max="9224" width="2" style="4" bestFit="1" customWidth="1"/>
    <col min="9225" max="9225" width="2.85546875" style="4" customWidth="1"/>
    <col min="9226" max="9226" width="2" style="4" customWidth="1"/>
    <col min="9227" max="9227" width="13.28515625" style="4" customWidth="1"/>
    <col min="9228" max="9228" width="12.7109375" style="4" customWidth="1"/>
    <col min="9229" max="9229" width="9.5703125" style="4" customWidth="1"/>
    <col min="9230" max="9230" width="13.7109375" style="4" customWidth="1"/>
    <col min="9231" max="9231" width="12.85546875" style="4" customWidth="1"/>
    <col min="9232" max="9232" width="13.28515625" style="4" customWidth="1"/>
    <col min="9233" max="9233" width="11.7109375" style="4" customWidth="1"/>
    <col min="9234" max="9234" width="13.140625" style="4" customWidth="1"/>
    <col min="9235" max="9240" width="9.140625" style="4"/>
    <col min="9241" max="9241" width="11.140625" style="4" bestFit="1" customWidth="1"/>
    <col min="9242" max="9472" width="9.140625" style="4"/>
    <col min="9473" max="9473" width="3.28515625" style="4" customWidth="1"/>
    <col min="9474" max="9475" width="2.140625" style="4" customWidth="1"/>
    <col min="9476" max="9476" width="2" style="4" bestFit="1" customWidth="1"/>
    <col min="9477" max="9478" width="3.7109375" style="4" customWidth="1"/>
    <col min="9479" max="9479" width="9.85546875" style="4" customWidth="1"/>
    <col min="9480" max="9480" width="2" style="4" bestFit="1" customWidth="1"/>
    <col min="9481" max="9481" width="2.85546875" style="4" customWidth="1"/>
    <col min="9482" max="9482" width="2" style="4" customWidth="1"/>
    <col min="9483" max="9483" width="13.28515625" style="4" customWidth="1"/>
    <col min="9484" max="9484" width="12.7109375" style="4" customWidth="1"/>
    <col min="9485" max="9485" width="9.5703125" style="4" customWidth="1"/>
    <col min="9486" max="9486" width="13.7109375" style="4" customWidth="1"/>
    <col min="9487" max="9487" width="12.85546875" style="4" customWidth="1"/>
    <col min="9488" max="9488" width="13.28515625" style="4" customWidth="1"/>
    <col min="9489" max="9489" width="11.7109375" style="4" customWidth="1"/>
    <col min="9490" max="9490" width="13.140625" style="4" customWidth="1"/>
    <col min="9491" max="9496" width="9.140625" style="4"/>
    <col min="9497" max="9497" width="11.140625" style="4" bestFit="1" customWidth="1"/>
    <col min="9498" max="9728" width="9.140625" style="4"/>
    <col min="9729" max="9729" width="3.28515625" style="4" customWidth="1"/>
    <col min="9730" max="9731" width="2.140625" style="4" customWidth="1"/>
    <col min="9732" max="9732" width="2" style="4" bestFit="1" customWidth="1"/>
    <col min="9733" max="9734" width="3.7109375" style="4" customWidth="1"/>
    <col min="9735" max="9735" width="9.85546875" style="4" customWidth="1"/>
    <col min="9736" max="9736" width="2" style="4" bestFit="1" customWidth="1"/>
    <col min="9737" max="9737" width="2.85546875" style="4" customWidth="1"/>
    <col min="9738" max="9738" width="2" style="4" customWidth="1"/>
    <col min="9739" max="9739" width="13.28515625" style="4" customWidth="1"/>
    <col min="9740" max="9740" width="12.7109375" style="4" customWidth="1"/>
    <col min="9741" max="9741" width="9.5703125" style="4" customWidth="1"/>
    <col min="9742" max="9742" width="13.7109375" style="4" customWidth="1"/>
    <col min="9743" max="9743" width="12.85546875" style="4" customWidth="1"/>
    <col min="9744" max="9744" width="13.28515625" style="4" customWidth="1"/>
    <col min="9745" max="9745" width="11.7109375" style="4" customWidth="1"/>
    <col min="9746" max="9746" width="13.140625" style="4" customWidth="1"/>
    <col min="9747" max="9752" width="9.140625" style="4"/>
    <col min="9753" max="9753" width="11.140625" style="4" bestFit="1" customWidth="1"/>
    <col min="9754" max="9984" width="9.140625" style="4"/>
    <col min="9985" max="9985" width="3.28515625" style="4" customWidth="1"/>
    <col min="9986" max="9987" width="2.140625" style="4" customWidth="1"/>
    <col min="9988" max="9988" width="2" style="4" bestFit="1" customWidth="1"/>
    <col min="9989" max="9990" width="3.7109375" style="4" customWidth="1"/>
    <col min="9991" max="9991" width="9.85546875" style="4" customWidth="1"/>
    <col min="9992" max="9992" width="2" style="4" bestFit="1" customWidth="1"/>
    <col min="9993" max="9993" width="2.85546875" style="4" customWidth="1"/>
    <col min="9994" max="9994" width="2" style="4" customWidth="1"/>
    <col min="9995" max="9995" width="13.28515625" style="4" customWidth="1"/>
    <col min="9996" max="9996" width="12.7109375" style="4" customWidth="1"/>
    <col min="9997" max="9997" width="9.5703125" style="4" customWidth="1"/>
    <col min="9998" max="9998" width="13.7109375" style="4" customWidth="1"/>
    <col min="9999" max="9999" width="12.85546875" style="4" customWidth="1"/>
    <col min="10000" max="10000" width="13.28515625" style="4" customWidth="1"/>
    <col min="10001" max="10001" width="11.7109375" style="4" customWidth="1"/>
    <col min="10002" max="10002" width="13.140625" style="4" customWidth="1"/>
    <col min="10003" max="10008" width="9.140625" style="4"/>
    <col min="10009" max="10009" width="11.140625" style="4" bestFit="1" customWidth="1"/>
    <col min="10010" max="10240" width="9.140625" style="4"/>
    <col min="10241" max="10241" width="3.28515625" style="4" customWidth="1"/>
    <col min="10242" max="10243" width="2.140625" style="4" customWidth="1"/>
    <col min="10244" max="10244" width="2" style="4" bestFit="1" customWidth="1"/>
    <col min="10245" max="10246" width="3.7109375" style="4" customWidth="1"/>
    <col min="10247" max="10247" width="9.85546875" style="4" customWidth="1"/>
    <col min="10248" max="10248" width="2" style="4" bestFit="1" customWidth="1"/>
    <col min="10249" max="10249" width="2.85546875" style="4" customWidth="1"/>
    <col min="10250" max="10250" width="2" style="4" customWidth="1"/>
    <col min="10251" max="10251" width="13.28515625" style="4" customWidth="1"/>
    <col min="10252" max="10252" width="12.7109375" style="4" customWidth="1"/>
    <col min="10253" max="10253" width="9.5703125" style="4" customWidth="1"/>
    <col min="10254" max="10254" width="13.7109375" style="4" customWidth="1"/>
    <col min="10255" max="10255" width="12.85546875" style="4" customWidth="1"/>
    <col min="10256" max="10256" width="13.28515625" style="4" customWidth="1"/>
    <col min="10257" max="10257" width="11.7109375" style="4" customWidth="1"/>
    <col min="10258" max="10258" width="13.140625" style="4" customWidth="1"/>
    <col min="10259" max="10264" width="9.140625" style="4"/>
    <col min="10265" max="10265" width="11.140625" style="4" bestFit="1" customWidth="1"/>
    <col min="10266" max="10496" width="9.140625" style="4"/>
    <col min="10497" max="10497" width="3.28515625" style="4" customWidth="1"/>
    <col min="10498" max="10499" width="2.140625" style="4" customWidth="1"/>
    <col min="10500" max="10500" width="2" style="4" bestFit="1" customWidth="1"/>
    <col min="10501" max="10502" width="3.7109375" style="4" customWidth="1"/>
    <col min="10503" max="10503" width="9.85546875" style="4" customWidth="1"/>
    <col min="10504" max="10504" width="2" style="4" bestFit="1" customWidth="1"/>
    <col min="10505" max="10505" width="2.85546875" style="4" customWidth="1"/>
    <col min="10506" max="10506" width="2" style="4" customWidth="1"/>
    <col min="10507" max="10507" width="13.28515625" style="4" customWidth="1"/>
    <col min="10508" max="10508" width="12.7109375" style="4" customWidth="1"/>
    <col min="10509" max="10509" width="9.5703125" style="4" customWidth="1"/>
    <col min="10510" max="10510" width="13.7109375" style="4" customWidth="1"/>
    <col min="10511" max="10511" width="12.85546875" style="4" customWidth="1"/>
    <col min="10512" max="10512" width="13.28515625" style="4" customWidth="1"/>
    <col min="10513" max="10513" width="11.7109375" style="4" customWidth="1"/>
    <col min="10514" max="10514" width="13.140625" style="4" customWidth="1"/>
    <col min="10515" max="10520" width="9.140625" style="4"/>
    <col min="10521" max="10521" width="11.140625" style="4" bestFit="1" customWidth="1"/>
    <col min="10522" max="10752" width="9.140625" style="4"/>
    <col min="10753" max="10753" width="3.28515625" style="4" customWidth="1"/>
    <col min="10754" max="10755" width="2.140625" style="4" customWidth="1"/>
    <col min="10756" max="10756" width="2" style="4" bestFit="1" customWidth="1"/>
    <col min="10757" max="10758" width="3.7109375" style="4" customWidth="1"/>
    <col min="10759" max="10759" width="9.85546875" style="4" customWidth="1"/>
    <col min="10760" max="10760" width="2" style="4" bestFit="1" customWidth="1"/>
    <col min="10761" max="10761" width="2.85546875" style="4" customWidth="1"/>
    <col min="10762" max="10762" width="2" style="4" customWidth="1"/>
    <col min="10763" max="10763" width="13.28515625" style="4" customWidth="1"/>
    <col min="10764" max="10764" width="12.7109375" style="4" customWidth="1"/>
    <col min="10765" max="10765" width="9.5703125" style="4" customWidth="1"/>
    <col min="10766" max="10766" width="13.7109375" style="4" customWidth="1"/>
    <col min="10767" max="10767" width="12.85546875" style="4" customWidth="1"/>
    <col min="10768" max="10768" width="13.28515625" style="4" customWidth="1"/>
    <col min="10769" max="10769" width="11.7109375" style="4" customWidth="1"/>
    <col min="10770" max="10770" width="13.140625" style="4" customWidth="1"/>
    <col min="10771" max="10776" width="9.140625" style="4"/>
    <col min="10777" max="10777" width="11.140625" style="4" bestFit="1" customWidth="1"/>
    <col min="10778" max="11008" width="9.140625" style="4"/>
    <col min="11009" max="11009" width="3.28515625" style="4" customWidth="1"/>
    <col min="11010" max="11011" width="2.140625" style="4" customWidth="1"/>
    <col min="11012" max="11012" width="2" style="4" bestFit="1" customWidth="1"/>
    <col min="11013" max="11014" width="3.7109375" style="4" customWidth="1"/>
    <col min="11015" max="11015" width="9.85546875" style="4" customWidth="1"/>
    <col min="11016" max="11016" width="2" style="4" bestFit="1" customWidth="1"/>
    <col min="11017" max="11017" width="2.85546875" style="4" customWidth="1"/>
    <col min="11018" max="11018" width="2" style="4" customWidth="1"/>
    <col min="11019" max="11019" width="13.28515625" style="4" customWidth="1"/>
    <col min="11020" max="11020" width="12.7109375" style="4" customWidth="1"/>
    <col min="11021" max="11021" width="9.5703125" style="4" customWidth="1"/>
    <col min="11022" max="11022" width="13.7109375" style="4" customWidth="1"/>
    <col min="11023" max="11023" width="12.85546875" style="4" customWidth="1"/>
    <col min="11024" max="11024" width="13.28515625" style="4" customWidth="1"/>
    <col min="11025" max="11025" width="11.7109375" style="4" customWidth="1"/>
    <col min="11026" max="11026" width="13.140625" style="4" customWidth="1"/>
    <col min="11027" max="11032" width="9.140625" style="4"/>
    <col min="11033" max="11033" width="11.140625" style="4" bestFit="1" customWidth="1"/>
    <col min="11034" max="11264" width="9.140625" style="4"/>
    <col min="11265" max="11265" width="3.28515625" style="4" customWidth="1"/>
    <col min="11266" max="11267" width="2.140625" style="4" customWidth="1"/>
    <col min="11268" max="11268" width="2" style="4" bestFit="1" customWidth="1"/>
    <col min="11269" max="11270" width="3.7109375" style="4" customWidth="1"/>
    <col min="11271" max="11271" width="9.85546875" style="4" customWidth="1"/>
    <col min="11272" max="11272" width="2" style="4" bestFit="1" customWidth="1"/>
    <col min="11273" max="11273" width="2.85546875" style="4" customWidth="1"/>
    <col min="11274" max="11274" width="2" style="4" customWidth="1"/>
    <col min="11275" max="11275" width="13.28515625" style="4" customWidth="1"/>
    <col min="11276" max="11276" width="12.7109375" style="4" customWidth="1"/>
    <col min="11277" max="11277" width="9.5703125" style="4" customWidth="1"/>
    <col min="11278" max="11278" width="13.7109375" style="4" customWidth="1"/>
    <col min="11279" max="11279" width="12.85546875" style="4" customWidth="1"/>
    <col min="11280" max="11280" width="13.28515625" style="4" customWidth="1"/>
    <col min="11281" max="11281" width="11.7109375" style="4" customWidth="1"/>
    <col min="11282" max="11282" width="13.140625" style="4" customWidth="1"/>
    <col min="11283" max="11288" width="9.140625" style="4"/>
    <col min="11289" max="11289" width="11.140625" style="4" bestFit="1" customWidth="1"/>
    <col min="11290" max="11520" width="9.140625" style="4"/>
    <col min="11521" max="11521" width="3.28515625" style="4" customWidth="1"/>
    <col min="11522" max="11523" width="2.140625" style="4" customWidth="1"/>
    <col min="11524" max="11524" width="2" style="4" bestFit="1" customWidth="1"/>
    <col min="11525" max="11526" width="3.7109375" style="4" customWidth="1"/>
    <col min="11527" max="11527" width="9.85546875" style="4" customWidth="1"/>
    <col min="11528" max="11528" width="2" style="4" bestFit="1" customWidth="1"/>
    <col min="11529" max="11529" width="2.85546875" style="4" customWidth="1"/>
    <col min="11530" max="11530" width="2" style="4" customWidth="1"/>
    <col min="11531" max="11531" width="13.28515625" style="4" customWidth="1"/>
    <col min="11532" max="11532" width="12.7109375" style="4" customWidth="1"/>
    <col min="11533" max="11533" width="9.5703125" style="4" customWidth="1"/>
    <col min="11534" max="11534" width="13.7109375" style="4" customWidth="1"/>
    <col min="11535" max="11535" width="12.85546875" style="4" customWidth="1"/>
    <col min="11536" max="11536" width="13.28515625" style="4" customWidth="1"/>
    <col min="11537" max="11537" width="11.7109375" style="4" customWidth="1"/>
    <col min="11538" max="11538" width="13.140625" style="4" customWidth="1"/>
    <col min="11539" max="11544" width="9.140625" style="4"/>
    <col min="11545" max="11545" width="11.140625" style="4" bestFit="1" customWidth="1"/>
    <col min="11546" max="11776" width="9.140625" style="4"/>
    <col min="11777" max="11777" width="3.28515625" style="4" customWidth="1"/>
    <col min="11778" max="11779" width="2.140625" style="4" customWidth="1"/>
    <col min="11780" max="11780" width="2" style="4" bestFit="1" customWidth="1"/>
    <col min="11781" max="11782" width="3.7109375" style="4" customWidth="1"/>
    <col min="11783" max="11783" width="9.85546875" style="4" customWidth="1"/>
    <col min="11784" max="11784" width="2" style="4" bestFit="1" customWidth="1"/>
    <col min="11785" max="11785" width="2.85546875" style="4" customWidth="1"/>
    <col min="11786" max="11786" width="2" style="4" customWidth="1"/>
    <col min="11787" max="11787" width="13.28515625" style="4" customWidth="1"/>
    <col min="11788" max="11788" width="12.7109375" style="4" customWidth="1"/>
    <col min="11789" max="11789" width="9.5703125" style="4" customWidth="1"/>
    <col min="11790" max="11790" width="13.7109375" style="4" customWidth="1"/>
    <col min="11791" max="11791" width="12.85546875" style="4" customWidth="1"/>
    <col min="11792" max="11792" width="13.28515625" style="4" customWidth="1"/>
    <col min="11793" max="11793" width="11.7109375" style="4" customWidth="1"/>
    <col min="11794" max="11794" width="13.140625" style="4" customWidth="1"/>
    <col min="11795" max="11800" width="9.140625" style="4"/>
    <col min="11801" max="11801" width="11.140625" style="4" bestFit="1" customWidth="1"/>
    <col min="11802" max="12032" width="9.140625" style="4"/>
    <col min="12033" max="12033" width="3.28515625" style="4" customWidth="1"/>
    <col min="12034" max="12035" width="2.140625" style="4" customWidth="1"/>
    <col min="12036" max="12036" width="2" style="4" bestFit="1" customWidth="1"/>
    <col min="12037" max="12038" width="3.7109375" style="4" customWidth="1"/>
    <col min="12039" max="12039" width="9.85546875" style="4" customWidth="1"/>
    <col min="12040" max="12040" width="2" style="4" bestFit="1" customWidth="1"/>
    <col min="12041" max="12041" width="2.85546875" style="4" customWidth="1"/>
    <col min="12042" max="12042" width="2" style="4" customWidth="1"/>
    <col min="12043" max="12043" width="13.28515625" style="4" customWidth="1"/>
    <col min="12044" max="12044" width="12.7109375" style="4" customWidth="1"/>
    <col min="12045" max="12045" width="9.5703125" style="4" customWidth="1"/>
    <col min="12046" max="12046" width="13.7109375" style="4" customWidth="1"/>
    <col min="12047" max="12047" width="12.85546875" style="4" customWidth="1"/>
    <col min="12048" max="12048" width="13.28515625" style="4" customWidth="1"/>
    <col min="12049" max="12049" width="11.7109375" style="4" customWidth="1"/>
    <col min="12050" max="12050" width="13.140625" style="4" customWidth="1"/>
    <col min="12051" max="12056" width="9.140625" style="4"/>
    <col min="12057" max="12057" width="11.140625" style="4" bestFit="1" customWidth="1"/>
    <col min="12058" max="12288" width="9.140625" style="4"/>
    <col min="12289" max="12289" width="3.28515625" style="4" customWidth="1"/>
    <col min="12290" max="12291" width="2.140625" style="4" customWidth="1"/>
    <col min="12292" max="12292" width="2" style="4" bestFit="1" customWidth="1"/>
    <col min="12293" max="12294" width="3.7109375" style="4" customWidth="1"/>
    <col min="12295" max="12295" width="9.85546875" style="4" customWidth="1"/>
    <col min="12296" max="12296" width="2" style="4" bestFit="1" customWidth="1"/>
    <col min="12297" max="12297" width="2.85546875" style="4" customWidth="1"/>
    <col min="12298" max="12298" width="2" style="4" customWidth="1"/>
    <col min="12299" max="12299" width="13.28515625" style="4" customWidth="1"/>
    <col min="12300" max="12300" width="12.7109375" style="4" customWidth="1"/>
    <col min="12301" max="12301" width="9.5703125" style="4" customWidth="1"/>
    <col min="12302" max="12302" width="13.7109375" style="4" customWidth="1"/>
    <col min="12303" max="12303" width="12.85546875" style="4" customWidth="1"/>
    <col min="12304" max="12304" width="13.28515625" style="4" customWidth="1"/>
    <col min="12305" max="12305" width="11.7109375" style="4" customWidth="1"/>
    <col min="12306" max="12306" width="13.140625" style="4" customWidth="1"/>
    <col min="12307" max="12312" width="9.140625" style="4"/>
    <col min="12313" max="12313" width="11.140625" style="4" bestFit="1" customWidth="1"/>
    <col min="12314" max="12544" width="9.140625" style="4"/>
    <col min="12545" max="12545" width="3.28515625" style="4" customWidth="1"/>
    <col min="12546" max="12547" width="2.140625" style="4" customWidth="1"/>
    <col min="12548" max="12548" width="2" style="4" bestFit="1" customWidth="1"/>
    <col min="12549" max="12550" width="3.7109375" style="4" customWidth="1"/>
    <col min="12551" max="12551" width="9.85546875" style="4" customWidth="1"/>
    <col min="12552" max="12552" width="2" style="4" bestFit="1" customWidth="1"/>
    <col min="12553" max="12553" width="2.85546875" style="4" customWidth="1"/>
    <col min="12554" max="12554" width="2" style="4" customWidth="1"/>
    <col min="12555" max="12555" width="13.28515625" style="4" customWidth="1"/>
    <col min="12556" max="12556" width="12.7109375" style="4" customWidth="1"/>
    <col min="12557" max="12557" width="9.5703125" style="4" customWidth="1"/>
    <col min="12558" max="12558" width="13.7109375" style="4" customWidth="1"/>
    <col min="12559" max="12559" width="12.85546875" style="4" customWidth="1"/>
    <col min="12560" max="12560" width="13.28515625" style="4" customWidth="1"/>
    <col min="12561" max="12561" width="11.7109375" style="4" customWidth="1"/>
    <col min="12562" max="12562" width="13.140625" style="4" customWidth="1"/>
    <col min="12563" max="12568" width="9.140625" style="4"/>
    <col min="12569" max="12569" width="11.140625" style="4" bestFit="1" customWidth="1"/>
    <col min="12570" max="12800" width="9.140625" style="4"/>
    <col min="12801" max="12801" width="3.28515625" style="4" customWidth="1"/>
    <col min="12802" max="12803" width="2.140625" style="4" customWidth="1"/>
    <col min="12804" max="12804" width="2" style="4" bestFit="1" customWidth="1"/>
    <col min="12805" max="12806" width="3.7109375" style="4" customWidth="1"/>
    <col min="12807" max="12807" width="9.85546875" style="4" customWidth="1"/>
    <col min="12808" max="12808" width="2" style="4" bestFit="1" customWidth="1"/>
    <col min="12809" max="12809" width="2.85546875" style="4" customWidth="1"/>
    <col min="12810" max="12810" width="2" style="4" customWidth="1"/>
    <col min="12811" max="12811" width="13.28515625" style="4" customWidth="1"/>
    <col min="12812" max="12812" width="12.7109375" style="4" customWidth="1"/>
    <col min="12813" max="12813" width="9.5703125" style="4" customWidth="1"/>
    <col min="12814" max="12814" width="13.7109375" style="4" customWidth="1"/>
    <col min="12815" max="12815" width="12.85546875" style="4" customWidth="1"/>
    <col min="12816" max="12816" width="13.28515625" style="4" customWidth="1"/>
    <col min="12817" max="12817" width="11.7109375" style="4" customWidth="1"/>
    <col min="12818" max="12818" width="13.140625" style="4" customWidth="1"/>
    <col min="12819" max="12824" width="9.140625" style="4"/>
    <col min="12825" max="12825" width="11.140625" style="4" bestFit="1" customWidth="1"/>
    <col min="12826" max="13056" width="9.140625" style="4"/>
    <col min="13057" max="13057" width="3.28515625" style="4" customWidth="1"/>
    <col min="13058" max="13059" width="2.140625" style="4" customWidth="1"/>
    <col min="13060" max="13060" width="2" style="4" bestFit="1" customWidth="1"/>
    <col min="13061" max="13062" width="3.7109375" style="4" customWidth="1"/>
    <col min="13063" max="13063" width="9.85546875" style="4" customWidth="1"/>
    <col min="13064" max="13064" width="2" style="4" bestFit="1" customWidth="1"/>
    <col min="13065" max="13065" width="2.85546875" style="4" customWidth="1"/>
    <col min="13066" max="13066" width="2" style="4" customWidth="1"/>
    <col min="13067" max="13067" width="13.28515625" style="4" customWidth="1"/>
    <col min="13068" max="13068" width="12.7109375" style="4" customWidth="1"/>
    <col min="13069" max="13069" width="9.5703125" style="4" customWidth="1"/>
    <col min="13070" max="13070" width="13.7109375" style="4" customWidth="1"/>
    <col min="13071" max="13071" width="12.85546875" style="4" customWidth="1"/>
    <col min="13072" max="13072" width="13.28515625" style="4" customWidth="1"/>
    <col min="13073" max="13073" width="11.7109375" style="4" customWidth="1"/>
    <col min="13074" max="13074" width="13.140625" style="4" customWidth="1"/>
    <col min="13075" max="13080" width="9.140625" style="4"/>
    <col min="13081" max="13081" width="11.140625" style="4" bestFit="1" customWidth="1"/>
    <col min="13082" max="13312" width="9.140625" style="4"/>
    <col min="13313" max="13313" width="3.28515625" style="4" customWidth="1"/>
    <col min="13314" max="13315" width="2.140625" style="4" customWidth="1"/>
    <col min="13316" max="13316" width="2" style="4" bestFit="1" customWidth="1"/>
    <col min="13317" max="13318" width="3.7109375" style="4" customWidth="1"/>
    <col min="13319" max="13319" width="9.85546875" style="4" customWidth="1"/>
    <col min="13320" max="13320" width="2" style="4" bestFit="1" customWidth="1"/>
    <col min="13321" max="13321" width="2.85546875" style="4" customWidth="1"/>
    <col min="13322" max="13322" width="2" style="4" customWidth="1"/>
    <col min="13323" max="13323" width="13.28515625" style="4" customWidth="1"/>
    <col min="13324" max="13324" width="12.7109375" style="4" customWidth="1"/>
    <col min="13325" max="13325" width="9.5703125" style="4" customWidth="1"/>
    <col min="13326" max="13326" width="13.7109375" style="4" customWidth="1"/>
    <col min="13327" max="13327" width="12.85546875" style="4" customWidth="1"/>
    <col min="13328" max="13328" width="13.28515625" style="4" customWidth="1"/>
    <col min="13329" max="13329" width="11.7109375" style="4" customWidth="1"/>
    <col min="13330" max="13330" width="13.140625" style="4" customWidth="1"/>
    <col min="13331" max="13336" width="9.140625" style="4"/>
    <col min="13337" max="13337" width="11.140625" style="4" bestFit="1" customWidth="1"/>
    <col min="13338" max="13568" width="9.140625" style="4"/>
    <col min="13569" max="13569" width="3.28515625" style="4" customWidth="1"/>
    <col min="13570" max="13571" width="2.140625" style="4" customWidth="1"/>
    <col min="13572" max="13572" width="2" style="4" bestFit="1" customWidth="1"/>
    <col min="13573" max="13574" width="3.7109375" style="4" customWidth="1"/>
    <col min="13575" max="13575" width="9.85546875" style="4" customWidth="1"/>
    <col min="13576" max="13576" width="2" style="4" bestFit="1" customWidth="1"/>
    <col min="13577" max="13577" width="2.85546875" style="4" customWidth="1"/>
    <col min="13578" max="13578" width="2" style="4" customWidth="1"/>
    <col min="13579" max="13579" width="13.28515625" style="4" customWidth="1"/>
    <col min="13580" max="13580" width="12.7109375" style="4" customWidth="1"/>
    <col min="13581" max="13581" width="9.5703125" style="4" customWidth="1"/>
    <col min="13582" max="13582" width="13.7109375" style="4" customWidth="1"/>
    <col min="13583" max="13583" width="12.85546875" style="4" customWidth="1"/>
    <col min="13584" max="13584" width="13.28515625" style="4" customWidth="1"/>
    <col min="13585" max="13585" width="11.7109375" style="4" customWidth="1"/>
    <col min="13586" max="13586" width="13.140625" style="4" customWidth="1"/>
    <col min="13587" max="13592" width="9.140625" style="4"/>
    <col min="13593" max="13593" width="11.140625" style="4" bestFit="1" customWidth="1"/>
    <col min="13594" max="13824" width="9.140625" style="4"/>
    <col min="13825" max="13825" width="3.28515625" style="4" customWidth="1"/>
    <col min="13826" max="13827" width="2.140625" style="4" customWidth="1"/>
    <col min="13828" max="13828" width="2" style="4" bestFit="1" customWidth="1"/>
    <col min="13829" max="13830" width="3.7109375" style="4" customWidth="1"/>
    <col min="13831" max="13831" width="9.85546875" style="4" customWidth="1"/>
    <col min="13832" max="13832" width="2" style="4" bestFit="1" customWidth="1"/>
    <col min="13833" max="13833" width="2.85546875" style="4" customWidth="1"/>
    <col min="13834" max="13834" width="2" style="4" customWidth="1"/>
    <col min="13835" max="13835" width="13.28515625" style="4" customWidth="1"/>
    <col min="13836" max="13836" width="12.7109375" style="4" customWidth="1"/>
    <col min="13837" max="13837" width="9.5703125" style="4" customWidth="1"/>
    <col min="13838" max="13838" width="13.7109375" style="4" customWidth="1"/>
    <col min="13839" max="13839" width="12.85546875" style="4" customWidth="1"/>
    <col min="13840" max="13840" width="13.28515625" style="4" customWidth="1"/>
    <col min="13841" max="13841" width="11.7109375" style="4" customWidth="1"/>
    <col min="13842" max="13842" width="13.140625" style="4" customWidth="1"/>
    <col min="13843" max="13848" width="9.140625" style="4"/>
    <col min="13849" max="13849" width="11.140625" style="4" bestFit="1" customWidth="1"/>
    <col min="13850" max="14080" width="9.140625" style="4"/>
    <col min="14081" max="14081" width="3.28515625" style="4" customWidth="1"/>
    <col min="14082" max="14083" width="2.140625" style="4" customWidth="1"/>
    <col min="14084" max="14084" width="2" style="4" bestFit="1" customWidth="1"/>
    <col min="14085" max="14086" width="3.7109375" style="4" customWidth="1"/>
    <col min="14087" max="14087" width="9.85546875" style="4" customWidth="1"/>
    <col min="14088" max="14088" width="2" style="4" bestFit="1" customWidth="1"/>
    <col min="14089" max="14089" width="2.85546875" style="4" customWidth="1"/>
    <col min="14090" max="14090" width="2" style="4" customWidth="1"/>
    <col min="14091" max="14091" width="13.28515625" style="4" customWidth="1"/>
    <col min="14092" max="14092" width="12.7109375" style="4" customWidth="1"/>
    <col min="14093" max="14093" width="9.5703125" style="4" customWidth="1"/>
    <col min="14094" max="14094" width="13.7109375" style="4" customWidth="1"/>
    <col min="14095" max="14095" width="12.85546875" style="4" customWidth="1"/>
    <col min="14096" max="14096" width="13.28515625" style="4" customWidth="1"/>
    <col min="14097" max="14097" width="11.7109375" style="4" customWidth="1"/>
    <col min="14098" max="14098" width="13.140625" style="4" customWidth="1"/>
    <col min="14099" max="14104" width="9.140625" style="4"/>
    <col min="14105" max="14105" width="11.140625" style="4" bestFit="1" customWidth="1"/>
    <col min="14106" max="14336" width="9.140625" style="4"/>
    <col min="14337" max="14337" width="3.28515625" style="4" customWidth="1"/>
    <col min="14338" max="14339" width="2.140625" style="4" customWidth="1"/>
    <col min="14340" max="14340" width="2" style="4" bestFit="1" customWidth="1"/>
    <col min="14341" max="14342" width="3.7109375" style="4" customWidth="1"/>
    <col min="14343" max="14343" width="9.85546875" style="4" customWidth="1"/>
    <col min="14344" max="14344" width="2" style="4" bestFit="1" customWidth="1"/>
    <col min="14345" max="14345" width="2.85546875" style="4" customWidth="1"/>
    <col min="14346" max="14346" width="2" style="4" customWidth="1"/>
    <col min="14347" max="14347" width="13.28515625" style="4" customWidth="1"/>
    <col min="14348" max="14348" width="12.7109375" style="4" customWidth="1"/>
    <col min="14349" max="14349" width="9.5703125" style="4" customWidth="1"/>
    <col min="14350" max="14350" width="13.7109375" style="4" customWidth="1"/>
    <col min="14351" max="14351" width="12.85546875" style="4" customWidth="1"/>
    <col min="14352" max="14352" width="13.28515625" style="4" customWidth="1"/>
    <col min="14353" max="14353" width="11.7109375" style="4" customWidth="1"/>
    <col min="14354" max="14354" width="13.140625" style="4" customWidth="1"/>
    <col min="14355" max="14360" width="9.140625" style="4"/>
    <col min="14361" max="14361" width="11.140625" style="4" bestFit="1" customWidth="1"/>
    <col min="14362" max="14592" width="9.140625" style="4"/>
    <col min="14593" max="14593" width="3.28515625" style="4" customWidth="1"/>
    <col min="14594" max="14595" width="2.140625" style="4" customWidth="1"/>
    <col min="14596" max="14596" width="2" style="4" bestFit="1" customWidth="1"/>
    <col min="14597" max="14598" width="3.7109375" style="4" customWidth="1"/>
    <col min="14599" max="14599" width="9.85546875" style="4" customWidth="1"/>
    <col min="14600" max="14600" width="2" style="4" bestFit="1" customWidth="1"/>
    <col min="14601" max="14601" width="2.85546875" style="4" customWidth="1"/>
    <col min="14602" max="14602" width="2" style="4" customWidth="1"/>
    <col min="14603" max="14603" width="13.28515625" style="4" customWidth="1"/>
    <col min="14604" max="14604" width="12.7109375" style="4" customWidth="1"/>
    <col min="14605" max="14605" width="9.5703125" style="4" customWidth="1"/>
    <col min="14606" max="14606" width="13.7109375" style="4" customWidth="1"/>
    <col min="14607" max="14607" width="12.85546875" style="4" customWidth="1"/>
    <col min="14608" max="14608" width="13.28515625" style="4" customWidth="1"/>
    <col min="14609" max="14609" width="11.7109375" style="4" customWidth="1"/>
    <col min="14610" max="14610" width="13.140625" style="4" customWidth="1"/>
    <col min="14611" max="14616" width="9.140625" style="4"/>
    <col min="14617" max="14617" width="11.140625" style="4" bestFit="1" customWidth="1"/>
    <col min="14618" max="14848" width="9.140625" style="4"/>
    <col min="14849" max="14849" width="3.28515625" style="4" customWidth="1"/>
    <col min="14850" max="14851" width="2.140625" style="4" customWidth="1"/>
    <col min="14852" max="14852" width="2" style="4" bestFit="1" customWidth="1"/>
    <col min="14853" max="14854" width="3.7109375" style="4" customWidth="1"/>
    <col min="14855" max="14855" width="9.85546875" style="4" customWidth="1"/>
    <col min="14856" max="14856" width="2" style="4" bestFit="1" customWidth="1"/>
    <col min="14857" max="14857" width="2.85546875" style="4" customWidth="1"/>
    <col min="14858" max="14858" width="2" style="4" customWidth="1"/>
    <col min="14859" max="14859" width="13.28515625" style="4" customWidth="1"/>
    <col min="14860" max="14860" width="12.7109375" style="4" customWidth="1"/>
    <col min="14861" max="14861" width="9.5703125" style="4" customWidth="1"/>
    <col min="14862" max="14862" width="13.7109375" style="4" customWidth="1"/>
    <col min="14863" max="14863" width="12.85546875" style="4" customWidth="1"/>
    <col min="14864" max="14864" width="13.28515625" style="4" customWidth="1"/>
    <col min="14865" max="14865" width="11.7109375" style="4" customWidth="1"/>
    <col min="14866" max="14866" width="13.140625" style="4" customWidth="1"/>
    <col min="14867" max="14872" width="9.140625" style="4"/>
    <col min="14873" max="14873" width="11.140625" style="4" bestFit="1" customWidth="1"/>
    <col min="14874" max="15104" width="9.140625" style="4"/>
    <col min="15105" max="15105" width="3.28515625" style="4" customWidth="1"/>
    <col min="15106" max="15107" width="2.140625" style="4" customWidth="1"/>
    <col min="15108" max="15108" width="2" style="4" bestFit="1" customWidth="1"/>
    <col min="15109" max="15110" width="3.7109375" style="4" customWidth="1"/>
    <col min="15111" max="15111" width="9.85546875" style="4" customWidth="1"/>
    <col min="15112" max="15112" width="2" style="4" bestFit="1" customWidth="1"/>
    <col min="15113" max="15113" width="2.85546875" style="4" customWidth="1"/>
    <col min="15114" max="15114" width="2" style="4" customWidth="1"/>
    <col min="15115" max="15115" width="13.28515625" style="4" customWidth="1"/>
    <col min="15116" max="15116" width="12.7109375" style="4" customWidth="1"/>
    <col min="15117" max="15117" width="9.5703125" style="4" customWidth="1"/>
    <col min="15118" max="15118" width="13.7109375" style="4" customWidth="1"/>
    <col min="15119" max="15119" width="12.85546875" style="4" customWidth="1"/>
    <col min="15120" max="15120" width="13.28515625" style="4" customWidth="1"/>
    <col min="15121" max="15121" width="11.7109375" style="4" customWidth="1"/>
    <col min="15122" max="15122" width="13.140625" style="4" customWidth="1"/>
    <col min="15123" max="15128" width="9.140625" style="4"/>
    <col min="15129" max="15129" width="11.140625" style="4" bestFit="1" customWidth="1"/>
    <col min="15130" max="15360" width="9.140625" style="4"/>
    <col min="15361" max="15361" width="3.28515625" style="4" customWidth="1"/>
    <col min="15362" max="15363" width="2.140625" style="4" customWidth="1"/>
    <col min="15364" max="15364" width="2" style="4" bestFit="1" customWidth="1"/>
    <col min="15365" max="15366" width="3.7109375" style="4" customWidth="1"/>
    <col min="15367" max="15367" width="9.85546875" style="4" customWidth="1"/>
    <col min="15368" max="15368" width="2" style="4" bestFit="1" customWidth="1"/>
    <col min="15369" max="15369" width="2.85546875" style="4" customWidth="1"/>
    <col min="15370" max="15370" width="2" style="4" customWidth="1"/>
    <col min="15371" max="15371" width="13.28515625" style="4" customWidth="1"/>
    <col min="15372" max="15372" width="12.7109375" style="4" customWidth="1"/>
    <col min="15373" max="15373" width="9.5703125" style="4" customWidth="1"/>
    <col min="15374" max="15374" width="13.7109375" style="4" customWidth="1"/>
    <col min="15375" max="15375" width="12.85546875" style="4" customWidth="1"/>
    <col min="15376" max="15376" width="13.28515625" style="4" customWidth="1"/>
    <col min="15377" max="15377" width="11.7109375" style="4" customWidth="1"/>
    <col min="15378" max="15378" width="13.140625" style="4" customWidth="1"/>
    <col min="15379" max="15384" width="9.140625" style="4"/>
    <col min="15385" max="15385" width="11.140625" style="4" bestFit="1" customWidth="1"/>
    <col min="15386" max="15616" width="9.140625" style="4"/>
    <col min="15617" max="15617" width="3.28515625" style="4" customWidth="1"/>
    <col min="15618" max="15619" width="2.140625" style="4" customWidth="1"/>
    <col min="15620" max="15620" width="2" style="4" bestFit="1" customWidth="1"/>
    <col min="15621" max="15622" width="3.7109375" style="4" customWidth="1"/>
    <col min="15623" max="15623" width="9.85546875" style="4" customWidth="1"/>
    <col min="15624" max="15624" width="2" style="4" bestFit="1" customWidth="1"/>
    <col min="15625" max="15625" width="2.85546875" style="4" customWidth="1"/>
    <col min="15626" max="15626" width="2" style="4" customWidth="1"/>
    <col min="15627" max="15627" width="13.28515625" style="4" customWidth="1"/>
    <col min="15628" max="15628" width="12.7109375" style="4" customWidth="1"/>
    <col min="15629" max="15629" width="9.5703125" style="4" customWidth="1"/>
    <col min="15630" max="15630" width="13.7109375" style="4" customWidth="1"/>
    <col min="15631" max="15631" width="12.85546875" style="4" customWidth="1"/>
    <col min="15632" max="15632" width="13.28515625" style="4" customWidth="1"/>
    <col min="15633" max="15633" width="11.7109375" style="4" customWidth="1"/>
    <col min="15634" max="15634" width="13.140625" style="4" customWidth="1"/>
    <col min="15635" max="15640" width="9.140625" style="4"/>
    <col min="15641" max="15641" width="11.140625" style="4" bestFit="1" customWidth="1"/>
    <col min="15642" max="15872" width="9.140625" style="4"/>
    <col min="15873" max="15873" width="3.28515625" style="4" customWidth="1"/>
    <col min="15874" max="15875" width="2.140625" style="4" customWidth="1"/>
    <col min="15876" max="15876" width="2" style="4" bestFit="1" customWidth="1"/>
    <col min="15877" max="15878" width="3.7109375" style="4" customWidth="1"/>
    <col min="15879" max="15879" width="9.85546875" style="4" customWidth="1"/>
    <col min="15880" max="15880" width="2" style="4" bestFit="1" customWidth="1"/>
    <col min="15881" max="15881" width="2.85546875" style="4" customWidth="1"/>
    <col min="15882" max="15882" width="2" style="4" customWidth="1"/>
    <col min="15883" max="15883" width="13.28515625" style="4" customWidth="1"/>
    <col min="15884" max="15884" width="12.7109375" style="4" customWidth="1"/>
    <col min="15885" max="15885" width="9.5703125" style="4" customWidth="1"/>
    <col min="15886" max="15886" width="13.7109375" style="4" customWidth="1"/>
    <col min="15887" max="15887" width="12.85546875" style="4" customWidth="1"/>
    <col min="15888" max="15888" width="13.28515625" style="4" customWidth="1"/>
    <col min="15889" max="15889" width="11.7109375" style="4" customWidth="1"/>
    <col min="15890" max="15890" width="13.140625" style="4" customWidth="1"/>
    <col min="15891" max="15896" width="9.140625" style="4"/>
    <col min="15897" max="15897" width="11.140625" style="4" bestFit="1" customWidth="1"/>
    <col min="15898" max="16128" width="9.140625" style="4"/>
    <col min="16129" max="16129" width="3.28515625" style="4" customWidth="1"/>
    <col min="16130" max="16131" width="2.140625" style="4" customWidth="1"/>
    <col min="16132" max="16132" width="2" style="4" bestFit="1" customWidth="1"/>
    <col min="16133" max="16134" width="3.7109375" style="4" customWidth="1"/>
    <col min="16135" max="16135" width="9.85546875" style="4" customWidth="1"/>
    <col min="16136" max="16136" width="2" style="4" bestFit="1" customWidth="1"/>
    <col min="16137" max="16137" width="2.85546875" style="4" customWidth="1"/>
    <col min="16138" max="16138" width="2" style="4" customWidth="1"/>
    <col min="16139" max="16139" width="13.28515625" style="4" customWidth="1"/>
    <col min="16140" max="16140" width="12.7109375" style="4" customWidth="1"/>
    <col min="16141" max="16141" width="9.5703125" style="4" customWidth="1"/>
    <col min="16142" max="16142" width="13.7109375" style="4" customWidth="1"/>
    <col min="16143" max="16143" width="12.85546875" style="4" customWidth="1"/>
    <col min="16144" max="16144" width="13.28515625" style="4" customWidth="1"/>
    <col min="16145" max="16145" width="11.7109375" style="4" customWidth="1"/>
    <col min="16146" max="16146" width="13.140625" style="4" customWidth="1"/>
    <col min="16147" max="16152" width="9.140625" style="4"/>
    <col min="16153" max="16153" width="11.140625" style="4" bestFit="1" customWidth="1"/>
    <col min="16154" max="16384" width="9.140625" style="4"/>
  </cols>
  <sheetData>
    <row r="1" spans="1:21" x14ac:dyDescent="0.25">
      <c r="A1" s="60" t="s">
        <v>51</v>
      </c>
      <c r="B1" s="60"/>
      <c r="C1" s="60"/>
      <c r="D1" s="60"/>
      <c r="E1" s="60"/>
      <c r="F1" s="60"/>
      <c r="G1" s="60"/>
      <c r="P1" s="42"/>
      <c r="S1" s="42"/>
      <c r="T1" s="42"/>
      <c r="U1" s="42"/>
    </row>
    <row r="2" spans="1:21" x14ac:dyDescent="0.25">
      <c r="A2" s="60" t="s">
        <v>52</v>
      </c>
      <c r="B2" s="60"/>
      <c r="C2" s="60"/>
      <c r="D2" s="60"/>
      <c r="E2" s="60"/>
      <c r="F2" s="60"/>
      <c r="G2" s="60"/>
      <c r="P2" s="42"/>
      <c r="S2" s="42"/>
      <c r="T2" s="42"/>
      <c r="U2" s="42"/>
    </row>
    <row r="3" spans="1:21" x14ac:dyDescent="0.25">
      <c r="A3" s="60" t="s">
        <v>53</v>
      </c>
      <c r="B3" s="60"/>
      <c r="C3" s="60"/>
      <c r="D3" s="60"/>
      <c r="E3" s="60"/>
      <c r="F3" s="60"/>
      <c r="G3" s="60"/>
      <c r="P3" s="42"/>
      <c r="S3" s="42"/>
      <c r="T3" s="42"/>
      <c r="U3" s="42"/>
    </row>
    <row r="4" spans="1:21" ht="15" x14ac:dyDescent="0.25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1" t="s">
        <v>1</v>
      </c>
    </row>
    <row r="5" spans="1:21" ht="30" x14ac:dyDescent="0.25">
      <c r="A5" s="64" t="s">
        <v>2</v>
      </c>
      <c r="B5" s="65"/>
      <c r="C5" s="65"/>
      <c r="D5" s="65"/>
      <c r="E5" s="66"/>
      <c r="F5" s="64" t="s">
        <v>3</v>
      </c>
      <c r="G5" s="65"/>
      <c r="H5" s="64" t="s">
        <v>4</v>
      </c>
      <c r="I5" s="65"/>
      <c r="J5" s="66"/>
      <c r="K5" s="5" t="s">
        <v>5</v>
      </c>
      <c r="L5" s="64" t="s">
        <v>6</v>
      </c>
      <c r="M5" s="65"/>
      <c r="N5" s="65"/>
      <c r="O5" s="66"/>
    </row>
    <row r="6" spans="1:21" ht="15" x14ac:dyDescent="0.25">
      <c r="A6" s="6">
        <v>0</v>
      </c>
      <c r="B6" s="7">
        <v>5</v>
      </c>
      <c r="C6" s="7">
        <v>0</v>
      </c>
      <c r="D6" s="7">
        <v>0</v>
      </c>
      <c r="E6" s="7">
        <v>1</v>
      </c>
      <c r="F6" s="67" t="s">
        <v>7</v>
      </c>
      <c r="G6" s="68"/>
      <c r="H6" s="67">
        <v>785</v>
      </c>
      <c r="I6" s="69"/>
      <c r="J6" s="68"/>
      <c r="K6" s="8">
        <v>80</v>
      </c>
      <c r="L6" s="67" t="s">
        <v>8</v>
      </c>
      <c r="M6" s="69"/>
      <c r="N6" s="69"/>
      <c r="O6" s="68"/>
    </row>
    <row r="7" spans="1:21" s="11" customFormat="1" ht="15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9"/>
      <c r="Q7" s="10"/>
      <c r="R7" s="10"/>
      <c r="S7" s="9"/>
      <c r="T7" s="9"/>
      <c r="U7" s="9"/>
    </row>
    <row r="8" spans="1:21" ht="15" x14ac:dyDescent="0.25">
      <c r="A8" s="71" t="s">
        <v>9</v>
      </c>
      <c r="B8" s="71"/>
      <c r="C8" s="71"/>
      <c r="D8" s="71" t="s">
        <v>10</v>
      </c>
      <c r="E8" s="71"/>
      <c r="F8" s="71"/>
      <c r="G8" s="71"/>
      <c r="H8" s="71" t="s">
        <v>11</v>
      </c>
      <c r="I8" s="71"/>
      <c r="J8" s="71"/>
      <c r="K8" s="72" t="s">
        <v>12</v>
      </c>
      <c r="L8" s="72"/>
      <c r="M8" s="72"/>
      <c r="N8" s="72"/>
      <c r="O8" s="72"/>
    </row>
    <row r="9" spans="1:21" ht="30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12" t="s">
        <v>13</v>
      </c>
      <c r="L9" s="12" t="s">
        <v>14</v>
      </c>
      <c r="M9" s="12" t="s">
        <v>15</v>
      </c>
      <c r="N9" s="12" t="s">
        <v>16</v>
      </c>
      <c r="O9" s="13" t="s">
        <v>17</v>
      </c>
    </row>
    <row r="10" spans="1:21" s="17" customFormat="1" ht="15" hidden="1" x14ac:dyDescent="0.25">
      <c r="A10" s="61">
        <v>10</v>
      </c>
      <c r="B10" s="61"/>
      <c r="C10" s="61"/>
      <c r="D10" s="62" t="s">
        <v>18</v>
      </c>
      <c r="E10" s="62"/>
      <c r="F10" s="62"/>
      <c r="G10" s="62"/>
      <c r="H10" s="61"/>
      <c r="I10" s="61"/>
      <c r="J10" s="61"/>
      <c r="K10" s="14">
        <f>SUM(K11:K13)</f>
        <v>0</v>
      </c>
      <c r="L10" s="14">
        <f>SUM(L11:L13)</f>
        <v>0</v>
      </c>
      <c r="M10" s="14">
        <f>SUM(M11:M13)</f>
        <v>0</v>
      </c>
      <c r="N10" s="14">
        <f>SUM(N13)</f>
        <v>0</v>
      </c>
      <c r="O10" s="15">
        <f>SUM(O12+O13)</f>
        <v>0</v>
      </c>
      <c r="P10" s="2"/>
      <c r="Q10" s="16"/>
      <c r="R10" s="3"/>
      <c r="S10" s="2"/>
      <c r="T10" s="2"/>
      <c r="U10" s="2"/>
    </row>
    <row r="11" spans="1:21" ht="15" hidden="1" x14ac:dyDescent="0.25">
      <c r="A11" s="70"/>
      <c r="B11" s="70"/>
      <c r="C11" s="70"/>
      <c r="D11" s="73"/>
      <c r="E11" s="73"/>
      <c r="F11" s="73"/>
      <c r="G11" s="73"/>
      <c r="H11" s="70">
        <v>425</v>
      </c>
      <c r="I11" s="70"/>
      <c r="J11" s="70"/>
      <c r="K11" s="18">
        <f>'[1]K-1'!N9</f>
        <v>0</v>
      </c>
      <c r="L11" s="18">
        <f>'[1]K-2'!N9</f>
        <v>0</v>
      </c>
      <c r="M11" s="19">
        <f>'[1]K-3'!N9</f>
        <v>0</v>
      </c>
      <c r="N11" s="18">
        <f>'[1]K-4'!N9</f>
        <v>0</v>
      </c>
      <c r="O11" s="20">
        <f>K11+L11+M11+N11</f>
        <v>0</v>
      </c>
      <c r="P11" s="3"/>
      <c r="T11" s="3"/>
    </row>
    <row r="12" spans="1:21" ht="15" hidden="1" x14ac:dyDescent="0.25">
      <c r="A12" s="74"/>
      <c r="B12" s="75"/>
      <c r="C12" s="76"/>
      <c r="D12" s="74"/>
      <c r="E12" s="75"/>
      <c r="F12" s="75"/>
      <c r="G12" s="76"/>
      <c r="H12" s="74">
        <v>426</v>
      </c>
      <c r="I12" s="75"/>
      <c r="J12" s="76"/>
      <c r="K12" s="18">
        <f>SUM('[1]K-1'!K11)</f>
        <v>0</v>
      </c>
      <c r="L12" s="18">
        <f>SUM([1]K2!G7)</f>
        <v>0</v>
      </c>
      <c r="M12" s="19"/>
      <c r="N12" s="18"/>
      <c r="O12" s="20">
        <f>SUM(K12+L12+M12+N12)</f>
        <v>0</v>
      </c>
      <c r="P12" s="3"/>
      <c r="T12" s="3"/>
    </row>
    <row r="13" spans="1:21" ht="15" hidden="1" x14ac:dyDescent="0.25">
      <c r="A13" s="74"/>
      <c r="B13" s="75"/>
      <c r="C13" s="76"/>
      <c r="D13" s="77"/>
      <c r="E13" s="78"/>
      <c r="F13" s="78"/>
      <c r="G13" s="79"/>
      <c r="H13" s="74">
        <v>464</v>
      </c>
      <c r="I13" s="75"/>
      <c r="J13" s="76"/>
      <c r="K13" s="18">
        <f>SUM([1]K1!P9)</f>
        <v>0</v>
      </c>
      <c r="L13" s="18">
        <f>SUM([1]K2!P9)</f>
        <v>0</v>
      </c>
      <c r="M13" s="19">
        <f>SUM([1]K3!P8)</f>
        <v>0</v>
      </c>
      <c r="N13" s="18">
        <f>SUM([1]K4!P6)</f>
        <v>0</v>
      </c>
      <c r="O13" s="20">
        <f>SUM(K13+L13+M13+N13)</f>
        <v>0</v>
      </c>
      <c r="P13" s="3"/>
    </row>
    <row r="14" spans="1:21" ht="15" hidden="1" x14ac:dyDescent="0.25">
      <c r="A14" s="74"/>
      <c r="B14" s="75"/>
      <c r="C14" s="76"/>
      <c r="D14" s="74"/>
      <c r="E14" s="75"/>
      <c r="F14" s="75"/>
      <c r="G14" s="76"/>
      <c r="H14" s="74">
        <v>465</v>
      </c>
      <c r="I14" s="75"/>
      <c r="J14" s="76"/>
      <c r="K14" s="18"/>
      <c r="L14" s="18"/>
      <c r="M14" s="19">
        <f>SUM([1]K3!G8)</f>
        <v>0</v>
      </c>
      <c r="N14" s="18"/>
      <c r="O14" s="20">
        <f>SUM(M14)</f>
        <v>0</v>
      </c>
      <c r="P14" s="3"/>
    </row>
    <row r="15" spans="1:21" ht="15" hidden="1" x14ac:dyDescent="0.25">
      <c r="A15" s="80">
        <v>21</v>
      </c>
      <c r="B15" s="81"/>
      <c r="C15" s="82"/>
      <c r="D15" s="83" t="s">
        <v>19</v>
      </c>
      <c r="E15" s="84"/>
      <c r="F15" s="84"/>
      <c r="G15" s="85"/>
      <c r="H15" s="74"/>
      <c r="I15" s="75"/>
      <c r="J15" s="76"/>
      <c r="K15" s="14">
        <f>'[1]K-1'!N12</f>
        <v>0</v>
      </c>
      <c r="L15" s="14">
        <f>'[1]K-2'!N12</f>
        <v>0</v>
      </c>
      <c r="M15" s="21">
        <f>'[1]K-3'!N12</f>
        <v>0</v>
      </c>
      <c r="N15" s="14">
        <f>'[1]K-4'!N11</f>
        <v>0</v>
      </c>
      <c r="O15" s="15">
        <f>K15+L15+M15+N15</f>
        <v>0</v>
      </c>
      <c r="P15" s="3"/>
      <c r="Q15" s="16"/>
    </row>
    <row r="16" spans="1:21" ht="15" hidden="1" x14ac:dyDescent="0.25">
      <c r="A16" s="80"/>
      <c r="B16" s="81"/>
      <c r="C16" s="82"/>
      <c r="D16" s="80"/>
      <c r="E16" s="81"/>
      <c r="F16" s="81"/>
      <c r="G16" s="82"/>
      <c r="H16" s="74">
        <v>420</v>
      </c>
      <c r="I16" s="75"/>
      <c r="J16" s="76"/>
      <c r="K16" s="18">
        <f>'[1]K-1'!N13</f>
        <v>0</v>
      </c>
      <c r="L16" s="18">
        <f>'[1]K-2'!N13</f>
        <v>0</v>
      </c>
      <c r="M16" s="19">
        <f>'[1]K-3'!N13</f>
        <v>0</v>
      </c>
      <c r="N16" s="19">
        <f>SUM('[1]K-4'!N12)</f>
        <v>0</v>
      </c>
      <c r="O16" s="20">
        <f>K16+L16+M16+N16</f>
        <v>0</v>
      </c>
      <c r="P16" s="3"/>
    </row>
    <row r="17" spans="1:25" ht="15" hidden="1" customHeight="1" x14ac:dyDescent="0.25">
      <c r="A17" s="86"/>
      <c r="B17" s="87"/>
      <c r="C17" s="88"/>
      <c r="D17" s="86"/>
      <c r="E17" s="87"/>
      <c r="F17" s="87"/>
      <c r="G17" s="88"/>
      <c r="H17" s="74">
        <v>423</v>
      </c>
      <c r="I17" s="75"/>
      <c r="J17" s="76"/>
      <c r="K17" s="18">
        <f>'[1]K-1'!N14</f>
        <v>0</v>
      </c>
      <c r="L17" s="18">
        <f>'[1]K-2'!N14</f>
        <v>0</v>
      </c>
      <c r="M17" s="19">
        <f>'[1]K-3'!N14</f>
        <v>0</v>
      </c>
      <c r="N17" s="18">
        <f>'[1]K-4'!N13</f>
        <v>0</v>
      </c>
      <c r="O17" s="22">
        <f>K17+L17+M17+N17</f>
        <v>0</v>
      </c>
      <c r="P17" s="3"/>
    </row>
    <row r="18" spans="1:25" s="17" customFormat="1" ht="30" hidden="1" customHeight="1" x14ac:dyDescent="0.25">
      <c r="A18" s="61">
        <v>22</v>
      </c>
      <c r="B18" s="61"/>
      <c r="C18" s="61"/>
      <c r="D18" s="62" t="s">
        <v>20</v>
      </c>
      <c r="E18" s="62"/>
      <c r="F18" s="62"/>
      <c r="G18" s="62"/>
      <c r="H18" s="61"/>
      <c r="I18" s="61"/>
      <c r="J18" s="61"/>
      <c r="K18" s="14">
        <f>SUM(K19:K21)</f>
        <v>0</v>
      </c>
      <c r="L18" s="14">
        <f>SUM(L19:L21)</f>
        <v>0</v>
      </c>
      <c r="M18" s="14">
        <f>SUM(M19:M21)</f>
        <v>0</v>
      </c>
      <c r="N18" s="14">
        <f>SUM(N19:N21)</f>
        <v>0</v>
      </c>
      <c r="O18" s="23">
        <f>SUM(O19:O21)</f>
        <v>0</v>
      </c>
      <c r="P18" s="3"/>
      <c r="Q18" s="16"/>
      <c r="R18" s="3"/>
      <c r="S18" s="2"/>
      <c r="T18" s="2"/>
      <c r="U18" s="2"/>
    </row>
    <row r="19" spans="1:25" s="17" customFormat="1" ht="15" hidden="1" x14ac:dyDescent="0.25">
      <c r="A19" s="61"/>
      <c r="B19" s="61"/>
      <c r="C19" s="61"/>
      <c r="D19" s="61"/>
      <c r="E19" s="61"/>
      <c r="F19" s="61"/>
      <c r="G19" s="61"/>
      <c r="H19" s="70">
        <v>421</v>
      </c>
      <c r="I19" s="70"/>
      <c r="J19" s="70"/>
      <c r="K19" s="18">
        <f>'[1]K-1'!N16</f>
        <v>0</v>
      </c>
      <c r="L19" s="18">
        <f>'[1]K-2'!N16</f>
        <v>0</v>
      </c>
      <c r="M19" s="19">
        <f>'[1]K-3'!N16</f>
        <v>0</v>
      </c>
      <c r="N19" s="18">
        <f>'[1]K-4'!N15</f>
        <v>0</v>
      </c>
      <c r="O19" s="20">
        <f t="shared" ref="O19:O30" si="0">K19+L19+M19+N19</f>
        <v>0</v>
      </c>
      <c r="P19" s="3"/>
      <c r="Q19" s="3"/>
      <c r="R19" s="3"/>
      <c r="S19" s="2"/>
      <c r="T19" s="2"/>
      <c r="U19" s="3"/>
    </row>
    <row r="20" spans="1:25" s="17" customFormat="1" ht="15" hidden="1" x14ac:dyDescent="0.25">
      <c r="A20" s="86"/>
      <c r="B20" s="87"/>
      <c r="C20" s="88"/>
      <c r="D20" s="86"/>
      <c r="E20" s="87"/>
      <c r="F20" s="87"/>
      <c r="G20" s="88"/>
      <c r="H20" s="74">
        <v>423</v>
      </c>
      <c r="I20" s="75"/>
      <c r="J20" s="76"/>
      <c r="K20" s="18">
        <f>'[1]K-1'!N17</f>
        <v>0</v>
      </c>
      <c r="L20" s="18">
        <f>'[1]K-2'!N17</f>
        <v>0</v>
      </c>
      <c r="M20" s="19">
        <f>'[1]K-3'!N17</f>
        <v>0</v>
      </c>
      <c r="N20" s="18">
        <f>'[1]K-4'!N16</f>
        <v>0</v>
      </c>
      <c r="O20" s="20">
        <f t="shared" si="0"/>
        <v>0</v>
      </c>
      <c r="P20" s="3"/>
      <c r="Q20" s="3"/>
      <c r="R20" s="3"/>
      <c r="S20" s="2"/>
      <c r="T20" s="2"/>
      <c r="U20" s="2"/>
    </row>
    <row r="21" spans="1:25" s="17" customFormat="1" ht="15" hidden="1" x14ac:dyDescent="0.25">
      <c r="A21" s="86"/>
      <c r="B21" s="87"/>
      <c r="C21" s="88"/>
      <c r="D21" s="86"/>
      <c r="E21" s="87"/>
      <c r="F21" s="87"/>
      <c r="G21" s="88"/>
      <c r="H21" s="74">
        <v>424</v>
      </c>
      <c r="I21" s="75"/>
      <c r="J21" s="76"/>
      <c r="K21" s="18">
        <f>'[1]K-1'!N18</f>
        <v>0</v>
      </c>
      <c r="L21" s="18">
        <f>'[1]K-2'!N18</f>
        <v>0</v>
      </c>
      <c r="M21" s="19">
        <f>'[1]K-3'!N18</f>
        <v>0</v>
      </c>
      <c r="N21" s="18">
        <f>'[1]K-4'!N17</f>
        <v>0</v>
      </c>
      <c r="O21" s="20">
        <f t="shared" si="0"/>
        <v>0</v>
      </c>
      <c r="P21" s="3"/>
      <c r="Q21" s="3"/>
      <c r="R21" s="3"/>
      <c r="S21" s="2"/>
      <c r="T21" s="2"/>
      <c r="U21" s="2"/>
    </row>
    <row r="22" spans="1:25" s="17" customFormat="1" ht="15" hidden="1" x14ac:dyDescent="0.25">
      <c r="A22" s="61">
        <v>50</v>
      </c>
      <c r="B22" s="61"/>
      <c r="C22" s="61"/>
      <c r="D22" s="62" t="s">
        <v>21</v>
      </c>
      <c r="E22" s="62"/>
      <c r="F22" s="62"/>
      <c r="G22" s="62"/>
      <c r="H22" s="61"/>
      <c r="I22" s="61"/>
      <c r="J22" s="61"/>
      <c r="K22" s="24">
        <f>SUM(K23:K24)</f>
        <v>0</v>
      </c>
      <c r="L22" s="24">
        <f>SUM(L23:L24)</f>
        <v>0</v>
      </c>
      <c r="M22" s="24">
        <f>SUM(M23:M24)</f>
        <v>0</v>
      </c>
      <c r="N22" s="24">
        <f>SUM(N23:N24)</f>
        <v>0</v>
      </c>
      <c r="O22" s="25">
        <f>SUM(O23:O24)</f>
        <v>0</v>
      </c>
      <c r="P22" s="3"/>
      <c r="Q22" s="16"/>
      <c r="R22" s="3"/>
      <c r="S22" s="2"/>
      <c r="T22" s="2"/>
      <c r="U22" s="2"/>
      <c r="Y22" s="26"/>
    </row>
    <row r="23" spans="1:25" ht="15" hidden="1" x14ac:dyDescent="0.25">
      <c r="A23" s="70"/>
      <c r="B23" s="70"/>
      <c r="C23" s="70"/>
      <c r="D23" s="73"/>
      <c r="E23" s="73"/>
      <c r="F23" s="73"/>
      <c r="G23" s="73"/>
      <c r="H23" s="70">
        <v>424</v>
      </c>
      <c r="I23" s="70"/>
      <c r="J23" s="70"/>
      <c r="K23" s="18">
        <f>'[1]K-1'!N20</f>
        <v>0</v>
      </c>
      <c r="L23" s="18">
        <f>'[1]K-2'!N20</f>
        <v>0</v>
      </c>
      <c r="M23" s="19">
        <f>'[1]K-3'!N20</f>
        <v>0</v>
      </c>
      <c r="N23" s="18">
        <f>'[1]K-4'!N19</f>
        <v>0</v>
      </c>
      <c r="O23" s="20">
        <f t="shared" si="0"/>
        <v>0</v>
      </c>
      <c r="P23" s="3"/>
    </row>
    <row r="24" spans="1:25" ht="15" hidden="1" x14ac:dyDescent="0.25">
      <c r="A24" s="70"/>
      <c r="B24" s="70"/>
      <c r="C24" s="70"/>
      <c r="D24" s="73"/>
      <c r="E24" s="73"/>
      <c r="F24" s="73"/>
      <c r="G24" s="73"/>
      <c r="H24" s="70">
        <v>426</v>
      </c>
      <c r="I24" s="70"/>
      <c r="J24" s="70"/>
      <c r="K24" s="18">
        <f>'[1]K-1'!N21</f>
        <v>0</v>
      </c>
      <c r="L24" s="18">
        <f>'[1]K-2'!N21</f>
        <v>0</v>
      </c>
      <c r="M24" s="19">
        <f>'[1]K-3'!N21</f>
        <v>0</v>
      </c>
      <c r="N24" s="18">
        <f>'[1]K-4'!N20</f>
        <v>0</v>
      </c>
      <c r="O24" s="20">
        <f t="shared" si="0"/>
        <v>0</v>
      </c>
      <c r="P24" s="3"/>
    </row>
    <row r="25" spans="1:25" s="17" customFormat="1" ht="15" hidden="1" x14ac:dyDescent="0.25">
      <c r="A25" s="61" t="s">
        <v>22</v>
      </c>
      <c r="B25" s="61"/>
      <c r="C25" s="61"/>
      <c r="D25" s="62" t="s">
        <v>23</v>
      </c>
      <c r="E25" s="62"/>
      <c r="F25" s="62"/>
      <c r="G25" s="62"/>
      <c r="H25" s="61"/>
      <c r="I25" s="61"/>
      <c r="J25" s="61"/>
      <c r="K25" s="14">
        <f>SUM(K26)</f>
        <v>0</v>
      </c>
      <c r="L25" s="14">
        <f>SUM(L26)</f>
        <v>0</v>
      </c>
      <c r="M25" s="21">
        <f>'[1]K-3'!N22</f>
        <v>0</v>
      </c>
      <c r="N25" s="14">
        <f>SUM(N26)</f>
        <v>0</v>
      </c>
      <c r="O25" s="25">
        <f>O26</f>
        <v>0</v>
      </c>
      <c r="P25" s="3"/>
      <c r="Q25" s="16"/>
      <c r="R25" s="3"/>
      <c r="S25" s="2"/>
      <c r="T25" s="2"/>
      <c r="U25" s="2"/>
    </row>
    <row r="26" spans="1:25" ht="15" hidden="1" x14ac:dyDescent="0.25">
      <c r="A26" s="70"/>
      <c r="B26" s="70"/>
      <c r="C26" s="70"/>
      <c r="D26" s="73"/>
      <c r="E26" s="73"/>
      <c r="F26" s="73"/>
      <c r="G26" s="73"/>
      <c r="H26" s="70">
        <v>482</v>
      </c>
      <c r="I26" s="70"/>
      <c r="J26" s="70"/>
      <c r="K26" s="18">
        <f>'[1]K-1'!N23</f>
        <v>0</v>
      </c>
      <c r="L26" s="18">
        <f>'[1]K-2'!N23</f>
        <v>0</v>
      </c>
      <c r="M26" s="18">
        <f>'[1]K-3'!N23</f>
        <v>0</v>
      </c>
      <c r="N26" s="27">
        <f>'[1]K-4'!N22</f>
        <v>0</v>
      </c>
      <c r="O26" s="20">
        <f>SUM(K26+L26+M26+N26)</f>
        <v>0</v>
      </c>
      <c r="P26" s="3"/>
    </row>
    <row r="27" spans="1:25" ht="15" x14ac:dyDescent="0.25">
      <c r="A27" s="61">
        <v>60</v>
      </c>
      <c r="B27" s="61"/>
      <c r="C27" s="61"/>
      <c r="D27" s="62" t="s">
        <v>24</v>
      </c>
      <c r="E27" s="62"/>
      <c r="F27" s="62"/>
      <c r="G27" s="62"/>
      <c r="H27" s="61"/>
      <c r="I27" s="61"/>
      <c r="J27" s="61"/>
      <c r="K27" s="14">
        <f>SUM(K28:K30)</f>
        <v>725081</v>
      </c>
      <c r="L27" s="14">
        <f>SUM(L28+L29+L30)</f>
        <v>0</v>
      </c>
      <c r="M27" s="14">
        <f>SUM(M28+M29+M30)</f>
        <v>0</v>
      </c>
      <c r="N27" s="14">
        <f>SUM(N28+N29+N30)</f>
        <v>0</v>
      </c>
      <c r="O27" s="15">
        <f>K27+L27+M27+N27</f>
        <v>725081</v>
      </c>
      <c r="P27" s="3"/>
      <c r="Q27" s="16"/>
    </row>
    <row r="28" spans="1:25" ht="15" hidden="1" x14ac:dyDescent="0.25">
      <c r="A28" s="86"/>
      <c r="B28" s="87"/>
      <c r="C28" s="88"/>
      <c r="D28" s="89"/>
      <c r="E28" s="90"/>
      <c r="F28" s="90"/>
      <c r="G28" s="91"/>
      <c r="H28" s="74">
        <v>423</v>
      </c>
      <c r="I28" s="75"/>
      <c r="J28" s="76"/>
      <c r="K28" s="18">
        <f>'[1]K-1'!N25</f>
        <v>0</v>
      </c>
      <c r="L28" s="18">
        <f>'[1]K-2'!N25</f>
        <v>0</v>
      </c>
      <c r="M28" s="19">
        <f>'[1]K-3'!N25</f>
        <v>0</v>
      </c>
      <c r="N28" s="18">
        <f>'[1]K-4'!N24</f>
        <v>0</v>
      </c>
      <c r="O28" s="20">
        <f t="shared" si="0"/>
        <v>0</v>
      </c>
      <c r="P28" s="3"/>
    </row>
    <row r="29" spans="1:25" ht="15" x14ac:dyDescent="0.25">
      <c r="A29" s="70"/>
      <c r="B29" s="70"/>
      <c r="C29" s="70"/>
      <c r="D29" s="73"/>
      <c r="E29" s="73"/>
      <c r="F29" s="73"/>
      <c r="G29" s="73"/>
      <c r="H29" s="70">
        <v>425</v>
      </c>
      <c r="I29" s="70"/>
      <c r="J29" s="70"/>
      <c r="K29" s="18">
        <f>'[1]K-1'!N26</f>
        <v>725081</v>
      </c>
      <c r="L29" s="18">
        <f>'[1]K-2'!N26</f>
        <v>0</v>
      </c>
      <c r="M29" s="19">
        <f>'[1]K-3'!N26</f>
        <v>0</v>
      </c>
      <c r="N29" s="18">
        <f>'[1]K-4'!N25</f>
        <v>0</v>
      </c>
      <c r="O29" s="20">
        <f t="shared" si="0"/>
        <v>725081</v>
      </c>
      <c r="P29" s="3"/>
    </row>
    <row r="30" spans="1:25" ht="15" hidden="1" x14ac:dyDescent="0.25">
      <c r="A30" s="74"/>
      <c r="B30" s="75"/>
      <c r="C30" s="76"/>
      <c r="D30" s="77"/>
      <c r="E30" s="78"/>
      <c r="F30" s="78"/>
      <c r="G30" s="79"/>
      <c r="H30" s="74">
        <v>426</v>
      </c>
      <c r="I30" s="75"/>
      <c r="J30" s="76"/>
      <c r="K30" s="18">
        <f>'[1]K-1'!N27</f>
        <v>0</v>
      </c>
      <c r="L30" s="18">
        <f>'[1]K-2'!N27</f>
        <v>0</v>
      </c>
      <c r="M30" s="19">
        <f>'[1]K-3'!N27</f>
        <v>0</v>
      </c>
      <c r="N30" s="18">
        <f>'[1]K-4'!N26</f>
        <v>0</v>
      </c>
      <c r="O30" s="20">
        <f t="shared" si="0"/>
        <v>0</v>
      </c>
      <c r="P30" s="3"/>
    </row>
    <row r="31" spans="1:25" ht="15" hidden="1" x14ac:dyDescent="0.25">
      <c r="A31" s="74" t="s">
        <v>25</v>
      </c>
      <c r="B31" s="75"/>
      <c r="C31" s="76"/>
      <c r="D31" s="74" t="s">
        <v>26</v>
      </c>
      <c r="E31" s="75"/>
      <c r="F31" s="75"/>
      <c r="G31" s="76"/>
      <c r="H31" s="74"/>
      <c r="I31" s="75"/>
      <c r="J31" s="76"/>
      <c r="K31" s="18">
        <f>SUM(K32)</f>
        <v>0</v>
      </c>
      <c r="L31" s="18">
        <f>SUM(L32)</f>
        <v>0</v>
      </c>
      <c r="M31" s="18">
        <f>SUM(M32)</f>
        <v>0</v>
      </c>
      <c r="N31" s="18">
        <f>SUM(N32)</f>
        <v>0</v>
      </c>
      <c r="O31" s="14">
        <f>SUM(O32)</f>
        <v>0</v>
      </c>
      <c r="P31" s="3"/>
    </row>
    <row r="32" spans="1:25" ht="15" hidden="1" x14ac:dyDescent="0.25">
      <c r="A32" s="74"/>
      <c r="B32" s="75"/>
      <c r="C32" s="76"/>
      <c r="D32" s="74"/>
      <c r="E32" s="75"/>
      <c r="F32" s="75"/>
      <c r="G32" s="76"/>
      <c r="H32" s="74">
        <v>480</v>
      </c>
      <c r="I32" s="75"/>
      <c r="J32" s="76"/>
      <c r="K32" s="18"/>
      <c r="L32" s="18"/>
      <c r="M32" s="18">
        <f>SUM([1]K3!Q26)</f>
        <v>0</v>
      </c>
      <c r="N32" s="18">
        <f>SUM([1]K4!Q26)</f>
        <v>0</v>
      </c>
      <c r="O32" s="20">
        <f>SUM(K32+L32+M32+N32)</f>
        <v>0</v>
      </c>
      <c r="P32" s="3"/>
    </row>
    <row r="33" spans="1:16" ht="15" x14ac:dyDescent="0.25">
      <c r="A33" s="93" t="s">
        <v>27</v>
      </c>
      <c r="B33" s="93"/>
      <c r="C33" s="93"/>
      <c r="D33" s="93"/>
      <c r="E33" s="93"/>
      <c r="F33" s="93"/>
      <c r="G33" s="93"/>
      <c r="H33" s="93"/>
      <c r="I33" s="93"/>
      <c r="J33" s="93"/>
      <c r="K33" s="14">
        <f>SUM(K10+K18+K22+K25+K27)</f>
        <v>725081</v>
      </c>
      <c r="L33" s="14">
        <f>SUM(L10+L18+L22+L25+L27)</f>
        <v>0</v>
      </c>
      <c r="M33" s="14">
        <f>SUM(M10+M18+M22+M25+M27)</f>
        <v>0</v>
      </c>
      <c r="N33" s="14">
        <f>SUM(N10+N18+N22+N25+N27)</f>
        <v>0</v>
      </c>
      <c r="O33" s="14">
        <f>SUM(O10+O18+O22+O25+O27)</f>
        <v>725081</v>
      </c>
      <c r="P33" s="3"/>
    </row>
    <row r="34" spans="1:16" ht="15" x14ac:dyDescent="0.25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/>
    </row>
    <row r="35" spans="1:16" hidden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9"/>
    </row>
    <row r="36" spans="1:16" ht="15" hidden="1" x14ac:dyDescent="0.25">
      <c r="K36" s="29">
        <v>1</v>
      </c>
      <c r="L36" s="29" t="s">
        <v>28</v>
      </c>
      <c r="M36" s="30"/>
    </row>
    <row r="37" spans="1:16" ht="15" hidden="1" x14ac:dyDescent="0.25">
      <c r="K37" s="31">
        <v>2</v>
      </c>
      <c r="L37" s="32" t="s">
        <v>29</v>
      </c>
      <c r="M37" s="33"/>
    </row>
    <row r="38" spans="1:16" ht="15" hidden="1" x14ac:dyDescent="0.25">
      <c r="K38" s="31">
        <v>3</v>
      </c>
      <c r="L38" s="34" t="s">
        <v>30</v>
      </c>
      <c r="M38" s="33"/>
    </row>
    <row r="39" spans="1:16" hidden="1" x14ac:dyDescent="0.25"/>
    <row r="40" spans="1:16" x14ac:dyDescent="0.25">
      <c r="A40" s="100" t="s">
        <v>31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1" spans="1:16" ht="15.75" x14ac:dyDescent="0.2">
      <c r="A41" s="35" t="s">
        <v>32</v>
      </c>
      <c r="B41" s="35"/>
      <c r="C41" s="35"/>
      <c r="D41" s="35"/>
      <c r="E41" s="36" t="s">
        <v>33</v>
      </c>
      <c r="F41" s="37"/>
      <c r="G41" s="37"/>
      <c r="H41" s="38"/>
      <c r="I41" s="38"/>
      <c r="J41" s="38"/>
      <c r="K41" s="38"/>
      <c r="L41" s="38"/>
      <c r="M41" s="38"/>
      <c r="N41" s="38"/>
      <c r="O41" s="38"/>
      <c r="P41" s="3"/>
    </row>
    <row r="42" spans="1:16" ht="14.25" x14ac:dyDescent="0.2">
      <c r="A42" s="36"/>
      <c r="B42" s="36"/>
      <c r="C42" s="36"/>
      <c r="D42" s="36"/>
      <c r="E42" s="36"/>
      <c r="F42" s="37"/>
      <c r="G42" s="37"/>
      <c r="H42" s="38"/>
      <c r="I42" s="38"/>
      <c r="J42" s="38"/>
      <c r="K42" s="39"/>
      <c r="L42" s="38"/>
      <c r="M42" s="38"/>
      <c r="N42" s="38"/>
      <c r="O42" s="38"/>
    </row>
    <row r="43" spans="1:16" ht="15" x14ac:dyDescent="0.2">
      <c r="A43" s="40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41"/>
      <c r="M43" s="101" t="s">
        <v>34</v>
      </c>
      <c r="N43" s="101"/>
      <c r="O43" s="101"/>
    </row>
    <row r="44" spans="1:16" ht="14.25" x14ac:dyDescent="0.2">
      <c r="A44" s="40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43"/>
      <c r="M44" s="44"/>
      <c r="N44" s="102" t="s">
        <v>35</v>
      </c>
      <c r="O44" s="102"/>
    </row>
    <row r="45" spans="1:16" ht="14.25" x14ac:dyDescent="0.2">
      <c r="A45" s="40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92" t="s">
        <v>36</v>
      </c>
      <c r="N45" s="92"/>
      <c r="O45" s="92"/>
    </row>
    <row r="46" spans="1:16" ht="15" x14ac:dyDescent="0.25">
      <c r="M46" s="45" t="s">
        <v>37</v>
      </c>
      <c r="N46"/>
      <c r="O46" s="45"/>
    </row>
  </sheetData>
  <mergeCells count="92">
    <mergeCell ref="M45:O45"/>
    <mergeCell ref="A33:J33"/>
    <mergeCell ref="A34:O34"/>
    <mergeCell ref="A35:O35"/>
    <mergeCell ref="A40:O40"/>
    <mergeCell ref="M43:O43"/>
    <mergeCell ref="N44:O44"/>
    <mergeCell ref="A31:C31"/>
    <mergeCell ref="D31:G31"/>
    <mergeCell ref="H31:J31"/>
    <mergeCell ref="A32:C32"/>
    <mergeCell ref="D32:G32"/>
    <mergeCell ref="H32:J32"/>
    <mergeCell ref="A29:C29"/>
    <mergeCell ref="D29:G29"/>
    <mergeCell ref="H29:J29"/>
    <mergeCell ref="A30:C30"/>
    <mergeCell ref="D30:G30"/>
    <mergeCell ref="H30:J30"/>
    <mergeCell ref="A27:C27"/>
    <mergeCell ref="D27:G27"/>
    <mergeCell ref="H27:J27"/>
    <mergeCell ref="A28:C28"/>
    <mergeCell ref="D28:G28"/>
    <mergeCell ref="H28:J28"/>
    <mergeCell ref="A25:C25"/>
    <mergeCell ref="D25:G25"/>
    <mergeCell ref="H25:J25"/>
    <mergeCell ref="A26:C26"/>
    <mergeCell ref="D26:G26"/>
    <mergeCell ref="H26:J26"/>
    <mergeCell ref="A23:C23"/>
    <mergeCell ref="D23:G23"/>
    <mergeCell ref="H23:J23"/>
    <mergeCell ref="A24:C24"/>
    <mergeCell ref="D24:G24"/>
    <mergeCell ref="H24:J24"/>
    <mergeCell ref="A21:C21"/>
    <mergeCell ref="D21:G21"/>
    <mergeCell ref="H21:J21"/>
    <mergeCell ref="A22:C22"/>
    <mergeCell ref="D22:G22"/>
    <mergeCell ref="H22:J22"/>
    <mergeCell ref="A19:C19"/>
    <mergeCell ref="D19:G19"/>
    <mergeCell ref="H19:J19"/>
    <mergeCell ref="A20:C20"/>
    <mergeCell ref="D20:G20"/>
    <mergeCell ref="H20:J20"/>
    <mergeCell ref="A17:C17"/>
    <mergeCell ref="D17:G17"/>
    <mergeCell ref="H17:J17"/>
    <mergeCell ref="A18:C18"/>
    <mergeCell ref="D18:G18"/>
    <mergeCell ref="H18:J18"/>
    <mergeCell ref="A15:C15"/>
    <mergeCell ref="D15:G15"/>
    <mergeCell ref="H15:J15"/>
    <mergeCell ref="A16:C16"/>
    <mergeCell ref="D16:G16"/>
    <mergeCell ref="H16:J16"/>
    <mergeCell ref="A13:C13"/>
    <mergeCell ref="D13:G13"/>
    <mergeCell ref="H13:J13"/>
    <mergeCell ref="A14:C14"/>
    <mergeCell ref="D14:G14"/>
    <mergeCell ref="H14:J14"/>
    <mergeCell ref="A11:C11"/>
    <mergeCell ref="D11:G11"/>
    <mergeCell ref="H11:J11"/>
    <mergeCell ref="A12:C12"/>
    <mergeCell ref="D12:G12"/>
    <mergeCell ref="H12:J12"/>
    <mergeCell ref="H10:J10"/>
    <mergeCell ref="A4:N4"/>
    <mergeCell ref="A5:E5"/>
    <mergeCell ref="F5:G5"/>
    <mergeCell ref="H5:J5"/>
    <mergeCell ref="L5:O5"/>
    <mergeCell ref="F6:G6"/>
    <mergeCell ref="H6:J6"/>
    <mergeCell ref="L6:O6"/>
    <mergeCell ref="A7:O7"/>
    <mergeCell ref="A8:C9"/>
    <mergeCell ref="D8:G9"/>
    <mergeCell ref="H8:J9"/>
    <mergeCell ref="K8:O8"/>
    <mergeCell ref="A1:G1"/>
    <mergeCell ref="A2:G2"/>
    <mergeCell ref="A3:G3"/>
    <mergeCell ref="A10:C10"/>
    <mergeCell ref="D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4" workbookViewId="0">
      <selection activeCell="A4" sqref="A4:C5"/>
    </sheetView>
  </sheetViews>
  <sheetFormatPr defaultRowHeight="15" x14ac:dyDescent="0.25"/>
  <cols>
    <col min="2" max="2" width="5.7109375" customWidth="1"/>
    <col min="3" max="3" width="9.140625" hidden="1" customWidth="1"/>
    <col min="6" max="6" width="1.140625" customWidth="1"/>
    <col min="7" max="7" width="9.140625" hidden="1" customWidth="1"/>
    <col min="9" max="9" width="7.42578125" customWidth="1"/>
    <col min="10" max="10" width="9.140625" hidden="1" customWidth="1"/>
  </cols>
  <sheetData>
    <row r="1" spans="1:14" x14ac:dyDescent="0.25">
      <c r="A1" s="103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46" t="s">
        <v>39</v>
      </c>
    </row>
    <row r="2" spans="1:14" ht="45" x14ac:dyDescent="0.25">
      <c r="A2" s="64" t="s">
        <v>2</v>
      </c>
      <c r="B2" s="104"/>
      <c r="C2" s="104"/>
      <c r="D2" s="104"/>
      <c r="E2" s="105"/>
      <c r="F2" s="64" t="s">
        <v>3</v>
      </c>
      <c r="G2" s="104"/>
      <c r="H2" s="64" t="s">
        <v>4</v>
      </c>
      <c r="I2" s="104"/>
      <c r="J2" s="105"/>
      <c r="K2" s="5" t="s">
        <v>5</v>
      </c>
      <c r="L2" s="64" t="s">
        <v>6</v>
      </c>
      <c r="M2" s="104"/>
      <c r="N2" s="105"/>
    </row>
    <row r="3" spans="1:14" x14ac:dyDescent="0.25">
      <c r="A3" s="47">
        <v>0</v>
      </c>
      <c r="B3" s="47">
        <v>5</v>
      </c>
      <c r="C3" s="47">
        <v>0</v>
      </c>
      <c r="D3" s="47">
        <v>0</v>
      </c>
      <c r="E3" s="48">
        <v>1</v>
      </c>
      <c r="F3" s="106" t="s">
        <v>7</v>
      </c>
      <c r="G3" s="107"/>
      <c r="H3" s="106">
        <v>785</v>
      </c>
      <c r="I3" s="108"/>
      <c r="J3" s="107"/>
      <c r="K3" s="50">
        <v>80</v>
      </c>
      <c r="L3" s="109" t="s">
        <v>40</v>
      </c>
      <c r="M3" s="110"/>
      <c r="N3" s="111"/>
    </row>
    <row r="4" spans="1:14" x14ac:dyDescent="0.25">
      <c r="A4" s="51"/>
      <c r="B4" s="52"/>
      <c r="C4" s="52"/>
      <c r="D4" s="52"/>
      <c r="E4" s="59"/>
      <c r="F4" s="49"/>
      <c r="G4" s="49"/>
      <c r="H4" s="49"/>
      <c r="I4" s="49"/>
      <c r="J4" s="49"/>
      <c r="K4" s="49"/>
      <c r="L4" s="52"/>
      <c r="M4" s="52"/>
      <c r="N4" s="53"/>
    </row>
    <row r="5" spans="1:14" x14ac:dyDescent="0.25">
      <c r="A5" s="51"/>
      <c r="B5" s="52"/>
      <c r="C5" s="52"/>
      <c r="D5" s="52"/>
      <c r="E5" s="59"/>
      <c r="F5" s="49"/>
      <c r="G5" s="49"/>
      <c r="H5" s="49"/>
      <c r="I5" s="49"/>
      <c r="J5" s="49"/>
      <c r="K5" s="49"/>
      <c r="L5" s="52"/>
      <c r="M5" s="52"/>
      <c r="N5" s="53"/>
    </row>
    <row r="6" spans="1:14" x14ac:dyDescent="0.25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</row>
    <row r="7" spans="1:14" x14ac:dyDescent="0.25">
      <c r="A7" s="71" t="s">
        <v>9</v>
      </c>
      <c r="B7" s="115"/>
      <c r="C7" s="115"/>
      <c r="D7" s="71" t="s">
        <v>10</v>
      </c>
      <c r="E7" s="115"/>
      <c r="F7" s="115"/>
      <c r="G7" s="115"/>
      <c r="H7" s="71" t="s">
        <v>11</v>
      </c>
      <c r="I7" s="115"/>
      <c r="J7" s="115"/>
      <c r="K7" s="116" t="s">
        <v>41</v>
      </c>
      <c r="L7" s="115"/>
      <c r="M7" s="115"/>
      <c r="N7" s="115"/>
    </row>
    <row r="8" spans="1:14" ht="45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2" t="s">
        <v>42</v>
      </c>
      <c r="L8" s="12" t="s">
        <v>43</v>
      </c>
      <c r="M8" s="12" t="s">
        <v>44</v>
      </c>
      <c r="N8" s="13" t="s">
        <v>45</v>
      </c>
    </row>
    <row r="9" spans="1:14" x14ac:dyDescent="0.25">
      <c r="A9" s="61">
        <v>60</v>
      </c>
      <c r="B9" s="61"/>
      <c r="C9" s="61"/>
      <c r="D9" s="62" t="s">
        <v>24</v>
      </c>
      <c r="E9" s="62"/>
      <c r="F9" s="62"/>
      <c r="G9" s="62"/>
      <c r="H9" s="61"/>
      <c r="I9" s="61"/>
      <c r="J9" s="61"/>
      <c r="K9" s="14">
        <f>SUM(K10:K10)</f>
        <v>725081</v>
      </c>
      <c r="L9" s="14">
        <f>SUM(L10:L10)</f>
        <v>0</v>
      </c>
      <c r="M9" s="14">
        <f>SUM(M10:M10)</f>
        <v>0</v>
      </c>
      <c r="N9" s="15">
        <f>SUM(N10:N10)</f>
        <v>725081</v>
      </c>
    </row>
    <row r="10" spans="1:14" x14ac:dyDescent="0.25">
      <c r="A10" s="86"/>
      <c r="B10" s="87"/>
      <c r="C10" s="88"/>
      <c r="D10" s="86"/>
      <c r="E10" s="87"/>
      <c r="F10" s="87"/>
      <c r="G10" s="88"/>
      <c r="H10" s="74">
        <v>425</v>
      </c>
      <c r="I10" s="75"/>
      <c r="J10" s="76"/>
      <c r="K10" s="54">
        <f>[1]K1!G22</f>
        <v>725081</v>
      </c>
      <c r="L10" s="54">
        <f>[1]K1!K22</f>
        <v>0</v>
      </c>
      <c r="M10" s="54">
        <f>[1]K1!O22</f>
        <v>0</v>
      </c>
      <c r="N10" s="55">
        <f>[1]K1!Q22</f>
        <v>725081</v>
      </c>
    </row>
    <row r="11" spans="1:14" x14ac:dyDescent="0.25">
      <c r="A11" s="93" t="s">
        <v>27</v>
      </c>
      <c r="B11" s="93"/>
      <c r="C11" s="93"/>
      <c r="D11" s="93"/>
      <c r="E11" s="93"/>
      <c r="F11" s="93"/>
      <c r="G11" s="93"/>
      <c r="H11" s="93"/>
      <c r="I11" s="93"/>
      <c r="J11" s="93"/>
      <c r="K11" s="14">
        <f>SUM(K9)</f>
        <v>725081</v>
      </c>
      <c r="L11" s="14">
        <f>SUM(L9)</f>
        <v>0</v>
      </c>
      <c r="M11" s="14">
        <f>SUM(M9)</f>
        <v>0</v>
      </c>
      <c r="N11" s="14">
        <f>SUM(N9)</f>
        <v>725081</v>
      </c>
    </row>
    <row r="12" spans="1:14" x14ac:dyDescent="0.25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 t="s">
        <v>46</v>
      </c>
    </row>
    <row r="13" spans="1:14" x14ac:dyDescent="0.25">
      <c r="A13" s="117" t="s">
        <v>47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4" ht="15.75" x14ac:dyDescent="0.25">
      <c r="A16" s="35" t="s">
        <v>48</v>
      </c>
      <c r="B16" s="35"/>
      <c r="C16" s="35"/>
      <c r="D16" s="35"/>
      <c r="E16" s="36"/>
      <c r="F16" s="36"/>
      <c r="G16" s="36"/>
      <c r="H16" s="38"/>
      <c r="I16" s="38"/>
      <c r="J16" s="38"/>
      <c r="K16" s="38"/>
      <c r="L16" s="38"/>
      <c r="M16" s="38"/>
      <c r="N16" s="38"/>
    </row>
    <row r="17" spans="1:14" x14ac:dyDescent="0.25">
      <c r="A17" s="36"/>
      <c r="B17" s="36"/>
      <c r="C17" s="36"/>
      <c r="D17" s="36"/>
      <c r="E17" s="36"/>
      <c r="F17" s="36"/>
      <c r="G17" s="36"/>
      <c r="H17" s="38"/>
      <c r="I17" s="38"/>
      <c r="J17" s="38"/>
      <c r="K17" s="38"/>
      <c r="L17" s="38"/>
      <c r="M17" s="38"/>
      <c r="N17" s="38"/>
    </row>
    <row r="18" spans="1:14" x14ac:dyDescent="0.25">
      <c r="A18" s="40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101" t="s">
        <v>34</v>
      </c>
      <c r="M18" s="101"/>
      <c r="N18" s="101"/>
    </row>
    <row r="19" spans="1:14" x14ac:dyDescent="0.25">
      <c r="A19" s="4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44"/>
      <c r="M19" s="2" t="s">
        <v>35</v>
      </c>
      <c r="N19" s="2"/>
    </row>
    <row r="20" spans="1:14" x14ac:dyDescent="0.25">
      <c r="A20" s="4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92" t="s">
        <v>49</v>
      </c>
      <c r="M20" s="92"/>
      <c r="N20" s="92"/>
    </row>
    <row r="21" spans="1:14" x14ac:dyDescent="0.25">
      <c r="A21" s="40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45" t="s">
        <v>50</v>
      </c>
      <c r="N21" s="45"/>
    </row>
    <row r="22" spans="1:14" x14ac:dyDescent="0.25">
      <c r="A22" s="40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</sheetData>
  <mergeCells count="24">
    <mergeCell ref="A11:J11"/>
    <mergeCell ref="A13:N13"/>
    <mergeCell ref="A14:N14"/>
    <mergeCell ref="L18:N18"/>
    <mergeCell ref="L20:N20"/>
    <mergeCell ref="A9:C9"/>
    <mergeCell ref="D9:G9"/>
    <mergeCell ref="H9:J9"/>
    <mergeCell ref="A10:C10"/>
    <mergeCell ref="D10:G10"/>
    <mergeCell ref="H10:J10"/>
    <mergeCell ref="F3:G3"/>
    <mergeCell ref="H3:J3"/>
    <mergeCell ref="L3:N3"/>
    <mergeCell ref="A6:N6"/>
    <mergeCell ref="A7:C8"/>
    <mergeCell ref="D7:G8"/>
    <mergeCell ref="H7:J8"/>
    <mergeCell ref="K7:N7"/>
    <mergeCell ref="A1:M1"/>
    <mergeCell ref="A2:E2"/>
    <mergeCell ref="F2:G2"/>
    <mergeCell ref="H2:J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2026-02-18T10:01:04Z</dcterms:created>
  <dcterms:modified xsi:type="dcterms:W3CDTF">2026-02-18T14:53:37Z</dcterms:modified>
</cp:coreProperties>
</file>