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M11" i="2"/>
  <c r="L11" i="2"/>
  <c r="K11" i="2"/>
  <c r="N10" i="2" l="1"/>
  <c r="M10" i="2"/>
  <c r="L10" i="2"/>
  <c r="K10" i="2"/>
  <c r="N9" i="2"/>
  <c r="M9" i="2"/>
  <c r="L9" i="2"/>
  <c r="K9" i="2"/>
  <c r="N8" i="2"/>
  <c r="M8" i="2"/>
  <c r="L8" i="2"/>
  <c r="K8" i="2"/>
  <c r="N12" i="1"/>
  <c r="N11" i="1" s="1"/>
  <c r="M12" i="1"/>
  <c r="O12" i="1" s="1"/>
  <c r="O11" i="1" s="1"/>
  <c r="L11" i="1"/>
  <c r="K11" i="1"/>
  <c r="N10" i="1"/>
  <c r="M10" i="1"/>
  <c r="L10" i="1"/>
  <c r="K10" i="1"/>
  <c r="O10" i="1" s="1"/>
  <c r="N9" i="1"/>
  <c r="M9" i="1"/>
  <c r="L9" i="1"/>
  <c r="K9" i="1"/>
  <c r="N8" i="1"/>
  <c r="M8" i="1"/>
  <c r="L8" i="1"/>
  <c r="K8" i="1"/>
  <c r="N7" i="1"/>
  <c r="N13" i="1" s="1"/>
  <c r="M11" i="1" l="1"/>
  <c r="O8" i="1"/>
  <c r="O9" i="1"/>
  <c r="K7" i="1"/>
  <c r="K13" i="1" s="1"/>
  <c r="M7" i="1"/>
  <c r="M13" i="1" s="1"/>
  <c r="K7" i="2"/>
  <c r="L7" i="2"/>
  <c r="M7" i="2"/>
  <c r="N7" i="2"/>
  <c r="L7" i="1"/>
  <c r="L13" i="1" s="1"/>
  <c r="O7" i="1" l="1"/>
  <c r="O13" i="1" s="1"/>
</calcChain>
</file>

<file path=xl/sharedStrings.xml><?xml version="1.0" encoding="utf-8"?>
<sst xmlns="http://schemas.openxmlformats.org/spreadsheetml/2006/main" count="57" uniqueCount="42">
  <si>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</si>
  <si>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</si>
  <si>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</si>
  <si>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</si>
  <si>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</si>
  <si>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</si>
  <si>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</si>
  <si>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</si>
  <si>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</si>
  <si>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</si>
  <si>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</si>
  <si>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</si>
  <si>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</si>
  <si>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</si>
  <si>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</si>
  <si>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</si>
  <si>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</si>
  <si>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</si>
  <si>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>Voena Akademija</t>
  </si>
  <si>
    <t>VA</t>
  </si>
  <si>
    <t>Integracija vo NATO</t>
  </si>
  <si>
    <t>Vkupno</t>
  </si>
  <si>
    <t xml:space="preserve">Забелешка: </t>
  </si>
  <si>
    <t xml:space="preserve">Образложение: </t>
  </si>
  <si>
    <t>Изработил:</t>
  </si>
  <si>
    <t>М.Димитриевска</t>
  </si>
  <si>
    <t xml:space="preserve">    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</si>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</sst>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/>
    <xf numFmtId="3" fontId="1" fillId="0" borderId="0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94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6">
          <cell r="P6">
            <v>0</v>
          </cell>
        </row>
        <row r="26">
          <cell r="Q26">
            <v>0</v>
          </cell>
        </row>
      </sheetData>
      <sheetData sheetId="1">
        <row r="8">
          <cell r="G8">
            <v>0</v>
          </cell>
        </row>
        <row r="26">
          <cell r="Q26">
            <v>0</v>
          </cell>
        </row>
      </sheetData>
      <sheetData sheetId="2">
        <row r="7">
          <cell r="G7">
            <v>0</v>
          </cell>
        </row>
      </sheetData>
      <sheetData sheetId="3">
        <row r="4">
          <cell r="G4">
            <v>0</v>
          </cell>
        </row>
        <row r="21">
          <cell r="G21">
            <v>90000</v>
          </cell>
          <cell r="K21">
            <v>0</v>
          </cell>
          <cell r="O21">
            <v>0</v>
          </cell>
          <cell r="Q21">
            <v>90000</v>
          </cell>
        </row>
        <row r="22">
          <cell r="G22">
            <v>166287</v>
          </cell>
          <cell r="K22">
            <v>0</v>
          </cell>
          <cell r="O22">
            <v>0</v>
          </cell>
          <cell r="P22">
            <v>166287</v>
          </cell>
          <cell r="Q22">
            <v>166287</v>
          </cell>
        </row>
        <row r="23">
          <cell r="G23">
            <v>50000</v>
          </cell>
          <cell r="K23">
            <v>0</v>
          </cell>
          <cell r="O23">
            <v>0</v>
          </cell>
          <cell r="Q23">
            <v>50000</v>
          </cell>
        </row>
      </sheetData>
      <sheetData sheetId="4"/>
      <sheetData sheetId="5">
        <row r="9">
          <cell r="N9">
            <v>0</v>
          </cell>
        </row>
        <row r="25">
          <cell r="N25">
            <v>90000</v>
          </cell>
        </row>
        <row r="27">
          <cell r="N27">
            <v>50000</v>
          </cell>
        </row>
      </sheetData>
      <sheetData sheetId="6">
        <row r="9">
          <cell r="N9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7">
        <row r="9">
          <cell r="N9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8">
        <row r="9">
          <cell r="N9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A16" sqref="I16:M19"/>
    </sheetView>
  </sheetViews>
  <sheetFormatPr defaultRowHeight="15" x14ac:dyDescent="0.25"/>
  <cols>
    <col min="1" max="1" width="3.28515625" style="13" customWidth="1"/>
    <col min="2" max="3" width="2.140625" style="14" customWidth="1"/>
    <col min="4" max="4" width="2" style="14" bestFit="1" customWidth="1"/>
    <col min="5" max="6" width="3.7109375" style="14" customWidth="1"/>
    <col min="7" max="7" width="9.85546875" style="14" customWidth="1"/>
    <col min="8" max="8" width="2" style="14" bestFit="1" customWidth="1"/>
    <col min="9" max="9" width="2.85546875" style="14" customWidth="1"/>
    <col min="10" max="10" width="2" style="14" customWidth="1"/>
    <col min="11" max="11" width="13.28515625" style="14" customWidth="1"/>
    <col min="12" max="12" width="11.140625" style="14" customWidth="1"/>
    <col min="13" max="13" width="10.7109375" style="14" customWidth="1"/>
    <col min="14" max="14" width="13.7109375" style="14" customWidth="1"/>
    <col min="15" max="15" width="12.85546875" style="14" customWidth="1"/>
  </cols>
  <sheetData>
    <row r="1" spans="1:1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 t="s">
        <v>1</v>
      </c>
    </row>
    <row r="2" spans="1:15" ht="30" x14ac:dyDescent="0.25">
      <c r="A2" s="66" t="s">
        <v>2</v>
      </c>
      <c r="B2" s="67"/>
      <c r="C2" s="67"/>
      <c r="D2" s="67"/>
      <c r="E2" s="68"/>
      <c r="F2" s="66" t="s">
        <v>3</v>
      </c>
      <c r="G2" s="67"/>
      <c r="H2" s="66" t="s">
        <v>4</v>
      </c>
      <c r="I2" s="67"/>
      <c r="J2" s="68"/>
      <c r="K2" s="2" t="s">
        <v>5</v>
      </c>
      <c r="L2" s="66" t="s">
        <v>6</v>
      </c>
      <c r="M2" s="67"/>
      <c r="N2" s="67"/>
      <c r="O2" s="68"/>
    </row>
    <row r="3" spans="1:15" x14ac:dyDescent="0.25">
      <c r="A3" s="3">
        <v>0</v>
      </c>
      <c r="B3" s="4">
        <v>5</v>
      </c>
      <c r="C3" s="4">
        <v>0</v>
      </c>
      <c r="D3" s="4">
        <v>0</v>
      </c>
      <c r="E3" s="4">
        <v>1</v>
      </c>
      <c r="F3" s="60" t="s">
        <v>7</v>
      </c>
      <c r="G3" s="61"/>
      <c r="H3" s="60">
        <v>785</v>
      </c>
      <c r="I3" s="62"/>
      <c r="J3" s="61"/>
      <c r="K3" s="5">
        <v>94</v>
      </c>
      <c r="L3" s="60" t="s">
        <v>8</v>
      </c>
      <c r="M3" s="62"/>
      <c r="N3" s="62"/>
      <c r="O3" s="61"/>
    </row>
    <row r="4" spans="1:1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25">
      <c r="A5" s="63" t="s">
        <v>9</v>
      </c>
      <c r="B5" s="63"/>
      <c r="C5" s="63"/>
      <c r="D5" s="63" t="s">
        <v>10</v>
      </c>
      <c r="E5" s="63"/>
      <c r="F5" s="63"/>
      <c r="G5" s="63"/>
      <c r="H5" s="63" t="s">
        <v>11</v>
      </c>
      <c r="I5" s="63"/>
      <c r="J5" s="63"/>
      <c r="K5" s="64" t="s">
        <v>12</v>
      </c>
      <c r="L5" s="64"/>
      <c r="M5" s="64"/>
      <c r="N5" s="64"/>
      <c r="O5" s="64"/>
    </row>
    <row r="6" spans="1:15" ht="30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" t="s">
        <v>13</v>
      </c>
      <c r="L6" s="6" t="s">
        <v>14</v>
      </c>
      <c r="M6" s="6" t="s">
        <v>15</v>
      </c>
      <c r="N6" s="6" t="s">
        <v>16</v>
      </c>
      <c r="O6" s="7" t="s">
        <v>17</v>
      </c>
    </row>
    <row r="7" spans="1:15" x14ac:dyDescent="0.25">
      <c r="A7" s="52">
        <v>60</v>
      </c>
      <c r="B7" s="52"/>
      <c r="C7" s="52"/>
      <c r="D7" s="53" t="s">
        <v>18</v>
      </c>
      <c r="E7" s="53"/>
      <c r="F7" s="53"/>
      <c r="G7" s="53"/>
      <c r="H7" s="52"/>
      <c r="I7" s="52"/>
      <c r="J7" s="52"/>
      <c r="K7" s="8">
        <f>SUM(K8+K9+K10)</f>
        <v>306287</v>
      </c>
      <c r="L7" s="8">
        <f>SUM(L8+L9+L10)</f>
        <v>0</v>
      </c>
      <c r="M7" s="8">
        <f>SUM(M8+M9+M10)</f>
        <v>0</v>
      </c>
      <c r="N7" s="8">
        <f>SUM(N8+N9+N10)</f>
        <v>0</v>
      </c>
      <c r="O7" s="9">
        <f>K7+L7+M7+N7</f>
        <v>306287</v>
      </c>
    </row>
    <row r="8" spans="1:15" x14ac:dyDescent="0.25">
      <c r="A8" s="54"/>
      <c r="B8" s="55"/>
      <c r="C8" s="56"/>
      <c r="D8" s="57"/>
      <c r="E8" s="58"/>
      <c r="F8" s="58"/>
      <c r="G8" s="59"/>
      <c r="H8" s="34">
        <v>423</v>
      </c>
      <c r="I8" s="35"/>
      <c r="J8" s="36"/>
      <c r="K8" s="10">
        <f>'[1]K-1'!N25</f>
        <v>90000</v>
      </c>
      <c r="L8" s="10">
        <f>'[1]K-2'!N25</f>
        <v>0</v>
      </c>
      <c r="M8" s="11">
        <f>'[1]K-3'!N25</f>
        <v>0</v>
      </c>
      <c r="N8" s="10">
        <f>'[1]K-4'!N24</f>
        <v>0</v>
      </c>
      <c r="O8" s="12">
        <f t="shared" ref="O8:O10" si="0">K8+L8+M8+N8</f>
        <v>90000</v>
      </c>
    </row>
    <row r="9" spans="1:15" x14ac:dyDescent="0.25">
      <c r="A9" s="47"/>
      <c r="B9" s="47"/>
      <c r="C9" s="47"/>
      <c r="D9" s="48"/>
      <c r="E9" s="48"/>
      <c r="F9" s="48"/>
      <c r="G9" s="48"/>
      <c r="H9" s="47">
        <v>425</v>
      </c>
      <c r="I9" s="47"/>
      <c r="J9" s="47"/>
      <c r="K9" s="10">
        <f>SUM([1]K1!P22)</f>
        <v>166287</v>
      </c>
      <c r="L9" s="10">
        <f>'[1]K-2'!N26</f>
        <v>0</v>
      </c>
      <c r="M9" s="11">
        <f>'[1]K-3'!N26</f>
        <v>0</v>
      </c>
      <c r="N9" s="10">
        <f>'[1]K-4'!N25</f>
        <v>0</v>
      </c>
      <c r="O9" s="12">
        <f t="shared" si="0"/>
        <v>166287</v>
      </c>
    </row>
    <row r="10" spans="1:15" x14ac:dyDescent="0.25">
      <c r="A10" s="34"/>
      <c r="B10" s="35"/>
      <c r="C10" s="36"/>
      <c r="D10" s="49"/>
      <c r="E10" s="50"/>
      <c r="F10" s="50"/>
      <c r="G10" s="51"/>
      <c r="H10" s="34">
        <v>426</v>
      </c>
      <c r="I10" s="35"/>
      <c r="J10" s="36"/>
      <c r="K10" s="10">
        <f>'[1]K-1'!N27</f>
        <v>50000</v>
      </c>
      <c r="L10" s="10">
        <f>'[1]K-2'!N27</f>
        <v>0</v>
      </c>
      <c r="M10" s="11">
        <f>'[1]K-3'!N27</f>
        <v>0</v>
      </c>
      <c r="N10" s="10">
        <f>'[1]K-4'!N26</f>
        <v>0</v>
      </c>
      <c r="O10" s="12">
        <f t="shared" si="0"/>
        <v>50000</v>
      </c>
    </row>
    <row r="11" spans="1:15" x14ac:dyDescent="0.25">
      <c r="A11" s="34" t="s">
        <v>19</v>
      </c>
      <c r="B11" s="35"/>
      <c r="C11" s="36"/>
      <c r="D11" s="34" t="s">
        <v>20</v>
      </c>
      <c r="E11" s="35"/>
      <c r="F11" s="35"/>
      <c r="G11" s="36"/>
      <c r="H11" s="34"/>
      <c r="I11" s="35"/>
      <c r="J11" s="36"/>
      <c r="K11" s="10">
        <f>SUM(K12)</f>
        <v>0</v>
      </c>
      <c r="L11" s="10">
        <f>SUM(L12)</f>
        <v>0</v>
      </c>
      <c r="M11" s="10">
        <f>SUM(M12)</f>
        <v>0</v>
      </c>
      <c r="N11" s="10">
        <f>SUM(N12)</f>
        <v>0</v>
      </c>
      <c r="O11" s="8">
        <f>SUM(O12)</f>
        <v>0</v>
      </c>
    </row>
    <row r="12" spans="1:15" x14ac:dyDescent="0.25">
      <c r="A12" s="34"/>
      <c r="B12" s="35"/>
      <c r="C12" s="36"/>
      <c r="D12" s="34"/>
      <c r="E12" s="35"/>
      <c r="F12" s="35"/>
      <c r="G12" s="36"/>
      <c r="H12" s="34">
        <v>480</v>
      </c>
      <c r="I12" s="35"/>
      <c r="J12" s="36"/>
      <c r="K12" s="10"/>
      <c r="L12" s="10"/>
      <c r="M12" s="10">
        <f>SUM([1]K3!Q26)</f>
        <v>0</v>
      </c>
      <c r="N12" s="10">
        <f>SUM([1]K4!Q26)</f>
        <v>0</v>
      </c>
      <c r="O12" s="12">
        <f>SUM(K12+L12+M12+N12)</f>
        <v>0</v>
      </c>
    </row>
    <row r="13" spans="1:15" x14ac:dyDescent="0.25">
      <c r="A13" s="37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8">
        <f>SUM(K7)</f>
        <v>306287</v>
      </c>
      <c r="L13" s="8">
        <f>SUM(L7)</f>
        <v>0</v>
      </c>
      <c r="M13" s="8">
        <f>SUM(M7)</f>
        <v>0</v>
      </c>
      <c r="N13" s="8">
        <f>SUM(N7)</f>
        <v>0</v>
      </c>
      <c r="O13" s="8">
        <f>SUM(O7)</f>
        <v>306287</v>
      </c>
    </row>
    <row r="14" spans="1:15" x14ac:dyDescent="0.25">
      <c r="A14" s="38" t="s">
        <v>22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1:15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</row>
    <row r="16" spans="1:15" x14ac:dyDescent="0.25">
      <c r="A16" s="44" t="s">
        <v>23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15.75" x14ac:dyDescent="0.25">
      <c r="A17" s="15" t="s">
        <v>24</v>
      </c>
      <c r="B17" s="15"/>
      <c r="C17" s="15"/>
      <c r="D17" s="15"/>
      <c r="E17" s="16" t="s">
        <v>25</v>
      </c>
      <c r="F17" s="17"/>
      <c r="G17" s="17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A18" s="16"/>
      <c r="B18" s="16"/>
      <c r="C18" s="16"/>
      <c r="D18" s="16"/>
      <c r="E18" s="16"/>
      <c r="F18" s="17"/>
      <c r="G18" s="17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0"/>
      <c r="M19" s="46" t="s">
        <v>26</v>
      </c>
      <c r="N19" s="46"/>
      <c r="O19" s="46"/>
    </row>
    <row r="20" spans="1:15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21"/>
      <c r="M20" s="22"/>
      <c r="N20" s="22" t="s">
        <v>27</v>
      </c>
      <c r="O20" s="22"/>
    </row>
    <row r="21" spans="1:15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33" t="s">
        <v>28</v>
      </c>
      <c r="N21" s="33"/>
      <c r="O21" s="33"/>
    </row>
    <row r="22" spans="1:15" x14ac:dyDescent="0.25">
      <c r="M22" s="23" t="s">
        <v>29</v>
      </c>
      <c r="N22"/>
      <c r="O22" s="23"/>
    </row>
  </sheetData>
  <mergeCells count="37">
    <mergeCell ref="A1:N1"/>
    <mergeCell ref="A2:E2"/>
    <mergeCell ref="F2:G2"/>
    <mergeCell ref="H2:J2"/>
    <mergeCell ref="L2:O2"/>
    <mergeCell ref="F3:G3"/>
    <mergeCell ref="H3:J3"/>
    <mergeCell ref="L3:O3"/>
    <mergeCell ref="A4:O4"/>
    <mergeCell ref="A5:C6"/>
    <mergeCell ref="D5:G6"/>
    <mergeCell ref="H5:J6"/>
    <mergeCell ref="K5:O5"/>
    <mergeCell ref="A7:C7"/>
    <mergeCell ref="D7:G7"/>
    <mergeCell ref="H7:J7"/>
    <mergeCell ref="A8:C8"/>
    <mergeCell ref="D8:G8"/>
    <mergeCell ref="H8:J8"/>
    <mergeCell ref="A9:C9"/>
    <mergeCell ref="D9:G9"/>
    <mergeCell ref="H9:J9"/>
    <mergeCell ref="A10:C10"/>
    <mergeCell ref="D10:G10"/>
    <mergeCell ref="H10:J10"/>
    <mergeCell ref="M21:O21"/>
    <mergeCell ref="A11:C11"/>
    <mergeCell ref="D11:G11"/>
    <mergeCell ref="H11:J11"/>
    <mergeCell ref="A12:C12"/>
    <mergeCell ref="D12:G12"/>
    <mergeCell ref="H12:J12"/>
    <mergeCell ref="A13:J13"/>
    <mergeCell ref="A14:O14"/>
    <mergeCell ref="A15:O15"/>
    <mergeCell ref="A16:O16"/>
    <mergeCell ref="M19:O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L17" sqref="L17:N20"/>
    </sheetView>
  </sheetViews>
  <sheetFormatPr defaultRowHeight="15" x14ac:dyDescent="0.25"/>
  <cols>
    <col min="1" max="5" width="2.7109375" style="21" customWidth="1"/>
    <col min="6" max="6" width="3.7109375" style="21" customWidth="1"/>
    <col min="7" max="7" width="13.42578125" style="21" customWidth="1"/>
    <col min="8" max="10" width="2.7109375" style="21" customWidth="1"/>
    <col min="11" max="11" width="13.7109375" style="21" customWidth="1"/>
    <col min="12" max="12" width="13.5703125" style="21" customWidth="1"/>
    <col min="13" max="13" width="12" style="21" customWidth="1"/>
    <col min="14" max="14" width="14.42578125" style="21" customWidth="1"/>
  </cols>
  <sheetData>
    <row r="1" spans="1:14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24" t="s">
        <v>31</v>
      </c>
    </row>
    <row r="2" spans="1:14" ht="30" x14ac:dyDescent="0.25">
      <c r="A2" s="66" t="s">
        <v>2</v>
      </c>
      <c r="B2" s="84"/>
      <c r="C2" s="84"/>
      <c r="D2" s="84"/>
      <c r="E2" s="85"/>
      <c r="F2" s="66" t="s">
        <v>3</v>
      </c>
      <c r="G2" s="84"/>
      <c r="H2" s="66" t="s">
        <v>4</v>
      </c>
      <c r="I2" s="84"/>
      <c r="J2" s="85"/>
      <c r="K2" s="2" t="s">
        <v>5</v>
      </c>
      <c r="L2" s="66" t="s">
        <v>6</v>
      </c>
      <c r="M2" s="84"/>
      <c r="N2" s="85"/>
    </row>
    <row r="3" spans="1:14" x14ac:dyDescent="0.25">
      <c r="A3" s="25">
        <v>0</v>
      </c>
      <c r="B3" s="25">
        <v>5</v>
      </c>
      <c r="C3" s="25">
        <v>0</v>
      </c>
      <c r="D3" s="25">
        <v>0</v>
      </c>
      <c r="E3" s="26">
        <v>1</v>
      </c>
      <c r="F3" s="72" t="s">
        <v>7</v>
      </c>
      <c r="G3" s="73"/>
      <c r="H3" s="72">
        <v>785</v>
      </c>
      <c r="I3" s="74"/>
      <c r="J3" s="73"/>
      <c r="K3" s="27">
        <v>94</v>
      </c>
      <c r="L3" s="75" t="s">
        <v>32</v>
      </c>
      <c r="M3" s="76"/>
      <c r="N3" s="77"/>
    </row>
    <row r="4" spans="1:14" x14ac:dyDescent="0.25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 x14ac:dyDescent="0.25">
      <c r="A5" s="63" t="s">
        <v>9</v>
      </c>
      <c r="B5" s="81"/>
      <c r="C5" s="81"/>
      <c r="D5" s="63" t="s">
        <v>10</v>
      </c>
      <c r="E5" s="81"/>
      <c r="F5" s="81"/>
      <c r="G5" s="81"/>
      <c r="H5" s="63" t="s">
        <v>11</v>
      </c>
      <c r="I5" s="81"/>
      <c r="J5" s="81"/>
      <c r="K5" s="82" t="s">
        <v>33</v>
      </c>
      <c r="L5" s="81"/>
      <c r="M5" s="81"/>
      <c r="N5" s="81"/>
    </row>
    <row r="6" spans="1:14" ht="30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6" t="s">
        <v>34</v>
      </c>
      <c r="L6" s="6" t="s">
        <v>35</v>
      </c>
      <c r="M6" s="6" t="s">
        <v>36</v>
      </c>
      <c r="N6" s="7" t="s">
        <v>37</v>
      </c>
    </row>
    <row r="7" spans="1:14" x14ac:dyDescent="0.25">
      <c r="A7" s="52">
        <v>60</v>
      </c>
      <c r="B7" s="52"/>
      <c r="C7" s="52"/>
      <c r="D7" s="53" t="s">
        <v>18</v>
      </c>
      <c r="E7" s="53"/>
      <c r="F7" s="53"/>
      <c r="G7" s="53"/>
      <c r="H7" s="52"/>
      <c r="I7" s="52"/>
      <c r="J7" s="52"/>
      <c r="K7" s="8">
        <f>SUM(K8:K10)</f>
        <v>306287</v>
      </c>
      <c r="L7" s="8">
        <f>SUM(L8:L10)</f>
        <v>0</v>
      </c>
      <c r="M7" s="8">
        <f>SUM(M8:M10)</f>
        <v>0</v>
      </c>
      <c r="N7" s="9">
        <f>SUM(N8:N10)</f>
        <v>306287</v>
      </c>
    </row>
    <row r="8" spans="1:14" x14ac:dyDescent="0.25">
      <c r="A8" s="54"/>
      <c r="B8" s="55"/>
      <c r="C8" s="56"/>
      <c r="D8" s="54"/>
      <c r="E8" s="55"/>
      <c r="F8" s="55"/>
      <c r="G8" s="56"/>
      <c r="H8" s="34">
        <v>423</v>
      </c>
      <c r="I8" s="35"/>
      <c r="J8" s="36"/>
      <c r="K8" s="28">
        <f>[1]K1!G21</f>
        <v>90000</v>
      </c>
      <c r="L8" s="28">
        <f>[1]K1!K21</f>
        <v>0</v>
      </c>
      <c r="M8" s="28">
        <f>[1]K1!O21</f>
        <v>0</v>
      </c>
      <c r="N8" s="29">
        <f>[1]K1!Q21</f>
        <v>90000</v>
      </c>
    </row>
    <row r="9" spans="1:14" x14ac:dyDescent="0.25">
      <c r="A9" s="54"/>
      <c r="B9" s="55"/>
      <c r="C9" s="56"/>
      <c r="D9" s="54"/>
      <c r="E9" s="55"/>
      <c r="F9" s="55"/>
      <c r="G9" s="56"/>
      <c r="H9" s="34">
        <v>425</v>
      </c>
      <c r="I9" s="35"/>
      <c r="J9" s="36"/>
      <c r="K9" s="28">
        <f>[1]K1!G22</f>
        <v>166287</v>
      </c>
      <c r="L9" s="28">
        <f>[1]K1!K22</f>
        <v>0</v>
      </c>
      <c r="M9" s="28">
        <f>[1]K1!O22</f>
        <v>0</v>
      </c>
      <c r="N9" s="29">
        <f>[1]K1!Q22</f>
        <v>166287</v>
      </c>
    </row>
    <row r="10" spans="1:14" x14ac:dyDescent="0.25">
      <c r="A10" s="47"/>
      <c r="B10" s="47"/>
      <c r="C10" s="47"/>
      <c r="D10" s="48"/>
      <c r="E10" s="48"/>
      <c r="F10" s="48"/>
      <c r="G10" s="48"/>
      <c r="H10" s="47">
        <v>426</v>
      </c>
      <c r="I10" s="47"/>
      <c r="J10" s="47"/>
      <c r="K10" s="28">
        <f>[1]K1!G23</f>
        <v>50000</v>
      </c>
      <c r="L10" s="28">
        <f>[1]K1!K23</f>
        <v>0</v>
      </c>
      <c r="M10" s="28">
        <f>[1]K1!O23</f>
        <v>0</v>
      </c>
      <c r="N10" s="29">
        <f>[1]K1!Q23</f>
        <v>50000</v>
      </c>
    </row>
    <row r="11" spans="1:14" x14ac:dyDescent="0.25">
      <c r="A11" s="37" t="s">
        <v>21</v>
      </c>
      <c r="B11" s="37"/>
      <c r="C11" s="37"/>
      <c r="D11" s="37"/>
      <c r="E11" s="37"/>
      <c r="F11" s="37"/>
      <c r="G11" s="37"/>
      <c r="H11" s="37"/>
      <c r="I11" s="37"/>
      <c r="J11" s="37"/>
      <c r="K11" s="8">
        <f>SUM(K7)</f>
        <v>306287</v>
      </c>
      <c r="L11" s="8">
        <f>SUM(L7)</f>
        <v>0</v>
      </c>
      <c r="M11" s="8">
        <f>SUM(M7)</f>
        <v>0</v>
      </c>
      <c r="N11" s="8">
        <f>SUM(N7)</f>
        <v>306287</v>
      </c>
    </row>
    <row r="12" spans="1:14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 t="s">
        <v>38</v>
      </c>
    </row>
    <row r="13" spans="1:14" x14ac:dyDescent="0.25">
      <c r="A13" s="69" t="s">
        <v>39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1:14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5.75" x14ac:dyDescent="0.25">
      <c r="A16" s="15" t="s">
        <v>40</v>
      </c>
      <c r="B16" s="15"/>
      <c r="C16" s="15"/>
      <c r="D16" s="15"/>
      <c r="E16" s="16"/>
      <c r="F16" s="16"/>
      <c r="G16" s="16"/>
      <c r="H16" s="18"/>
      <c r="I16" s="18"/>
      <c r="J16" s="18"/>
      <c r="K16" s="18"/>
      <c r="L16" s="18"/>
      <c r="M16" s="18"/>
      <c r="N16" s="18"/>
    </row>
    <row r="17" spans="1:14" x14ac:dyDescent="0.25">
      <c r="A17" s="16"/>
      <c r="B17" s="16"/>
      <c r="C17" s="16"/>
      <c r="D17" s="16"/>
      <c r="E17" s="16"/>
      <c r="F17" s="16"/>
      <c r="G17" s="16"/>
      <c r="H17" s="18"/>
      <c r="I17" s="18"/>
      <c r="J17" s="18"/>
      <c r="K17" s="18"/>
      <c r="L17" s="46" t="s">
        <v>26</v>
      </c>
      <c r="M17" s="46"/>
      <c r="N17" s="46"/>
    </row>
    <row r="18" spans="1:14" x14ac:dyDescent="0.25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22"/>
      <c r="M18" s="22" t="s">
        <v>27</v>
      </c>
      <c r="N18" s="22"/>
    </row>
    <row r="19" spans="1:14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33" t="s">
        <v>28</v>
      </c>
      <c r="M19" s="33"/>
      <c r="N19" s="33"/>
    </row>
    <row r="20" spans="1:14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23" t="s">
        <v>29</v>
      </c>
      <c r="M20"/>
      <c r="N20" s="23"/>
    </row>
    <row r="21" spans="1:14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23" t="s">
        <v>41</v>
      </c>
      <c r="M21"/>
      <c r="N21" s="23"/>
    </row>
    <row r="22" spans="1:14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</sheetData>
  <mergeCells count="30">
    <mergeCell ref="A1:M1"/>
    <mergeCell ref="A2:E2"/>
    <mergeCell ref="F2:G2"/>
    <mergeCell ref="H2:J2"/>
    <mergeCell ref="L2:N2"/>
    <mergeCell ref="F3:G3"/>
    <mergeCell ref="H3:J3"/>
    <mergeCell ref="L3:N3"/>
    <mergeCell ref="A4:N4"/>
    <mergeCell ref="A5:C6"/>
    <mergeCell ref="D5:G6"/>
    <mergeCell ref="H5:J6"/>
    <mergeCell ref="K5:N5"/>
    <mergeCell ref="A7:C7"/>
    <mergeCell ref="D7:G7"/>
    <mergeCell ref="H7:J7"/>
    <mergeCell ref="A8:C8"/>
    <mergeCell ref="D8:G8"/>
    <mergeCell ref="H8:J8"/>
    <mergeCell ref="A9:C9"/>
    <mergeCell ref="D9:G9"/>
    <mergeCell ref="H9:J9"/>
    <mergeCell ref="A10:C10"/>
    <mergeCell ref="D10:G10"/>
    <mergeCell ref="H10:J10"/>
    <mergeCell ref="A11:J11"/>
    <mergeCell ref="A13:N13"/>
    <mergeCell ref="A14:N14"/>
    <mergeCell ref="L17:N17"/>
    <mergeCell ref="L19:N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2026-02-18T09:52:55Z</dcterms:created>
  <dcterms:modified xsi:type="dcterms:W3CDTF">2026-02-18T14:35:42Z</dcterms:modified>
</cp:coreProperties>
</file>