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7.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9.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0.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11.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3.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4.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6.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drawings/drawing17.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18.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19.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drawings/drawing20.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drawings/drawing21.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drawings/drawing22.xml" ContentType="application/vnd.openxmlformats-officedocument.drawing+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drawings/drawing23.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drawings/drawing24.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drawings/drawing2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drawings/drawing26.xml" ContentType="application/vnd.openxmlformats-officedocument.drawing+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drawings/drawing27.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drawings/drawing28.xml" ContentType="application/vnd.openxmlformats-officedocument.drawing+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drawings/drawing29.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drawings/drawing30.xml" ContentType="application/vnd.openxmlformats-officedocument.drawing+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drawings/drawing31.xml" ContentType="application/vnd.openxmlformats-officedocument.drawing+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drawings/drawing32.xml" ContentType="application/vnd.openxmlformats-officedocument.drawing+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drawings/drawing33.xml" ContentType="application/vnd.openxmlformats-officedocument.drawing+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drawings/drawing34.xml" ContentType="application/vnd.openxmlformats-officedocument.drawing+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drawings/drawing35.xml" ContentType="application/vnd.openxmlformats-officedocument.drawing+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drawings/drawing36.xml" ContentType="application/vnd.openxmlformats-officedocument.drawing+xml"/>
  <Override PartName="/xl/charts/chart159.xml" ContentType="application/vnd.openxmlformats-officedocument.drawingml.chart+xml"/>
  <Override PartName="/xl/charts/chart160.xml" ContentType="application/vnd.openxmlformats-officedocument.drawingml.chart+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drawings/drawing37.xml" ContentType="application/vnd.openxmlformats-officedocument.drawing+xml"/>
  <Override PartName="/xl/charts/chart164.xml" ContentType="application/vnd.openxmlformats-officedocument.drawingml.chart+xml"/>
  <Override PartName="/xl/charts/chart165.xml" ContentType="application/vnd.openxmlformats-officedocument.drawingml.chart+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drawings/drawing38.xml" ContentType="application/vnd.openxmlformats-officedocument.drawing+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39.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charts/chart177.xml" ContentType="application/vnd.openxmlformats-officedocument.drawingml.chart+xml"/>
  <Override PartName="/xl/drawings/drawing40.xml" ContentType="application/vnd.openxmlformats-officedocument.drawing+xml"/>
  <Override PartName="/xl/charts/chart178.xml" ContentType="application/vnd.openxmlformats-officedocument.drawingml.chart+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drawings/drawing41.xml" ContentType="application/vnd.openxmlformats-officedocument.drawing+xml"/>
  <Override PartName="/xl/charts/chart183.xml" ContentType="application/vnd.openxmlformats-officedocument.drawingml.chart+xml"/>
  <Override PartName="/xl/charts/chart184.xml" ContentType="application/vnd.openxmlformats-officedocument.drawingml.chart+xml"/>
  <Override PartName="/xl/charts/chart185.xml" ContentType="application/vnd.openxmlformats-officedocument.drawingml.chart+xml"/>
  <Override PartName="/xl/drawings/drawing42.xml" ContentType="application/vnd.openxmlformats-officedocument.drawing+xml"/>
  <Override PartName="/xl/charts/chart186.xml" ContentType="application/vnd.openxmlformats-officedocument.drawingml.chart+xml"/>
  <Override PartName="/xl/charts/chart187.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drawings/drawing43.xml" ContentType="application/vnd.openxmlformats-officedocument.drawing+xml"/>
  <Override PartName="/xl/charts/chart191.xml" ContentType="application/vnd.openxmlformats-officedocument.drawingml.chart+xml"/>
  <Override PartName="/xl/charts/chart192.xml" ContentType="application/vnd.openxmlformats-officedocument.drawingml.chart+xml"/>
  <Override PartName="/xl/charts/chart193.xml" ContentType="application/vnd.openxmlformats-officedocument.drawingml.chart+xml"/>
  <Override PartName="/xl/charts/chart194.xml" ContentType="application/vnd.openxmlformats-officedocument.drawingml.chart+xml"/>
  <Override PartName="/xl/charts/chart195.xml" ContentType="application/vnd.openxmlformats-officedocument.drawingml.chart+xml"/>
  <Override PartName="/xl/drawings/drawing44.xml" ContentType="application/vnd.openxmlformats-officedocument.drawing+xml"/>
  <Override PartName="/xl/charts/chart196.xml" ContentType="application/vnd.openxmlformats-officedocument.drawingml.chart+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charts/chart200.xml" ContentType="application/vnd.openxmlformats-officedocument.drawingml.chart+xml"/>
  <Override PartName="/xl/drawings/drawing45.xml" ContentType="application/vnd.openxmlformats-officedocument.drawing+xml"/>
  <Override PartName="/xl/charts/chart201.xml" ContentType="application/vnd.openxmlformats-officedocument.drawingml.chart+xml"/>
  <Override PartName="/xl/charts/chart202.xml" ContentType="application/vnd.openxmlformats-officedocument.drawingml.chart+xml"/>
  <Override PartName="/xl/charts/chart203.xml" ContentType="application/vnd.openxmlformats-officedocument.drawingml.chart+xml"/>
  <Override PartName="/xl/charts/chart204.xml" ContentType="application/vnd.openxmlformats-officedocument.drawingml.chart+xml"/>
  <Override PartName="/xl/charts/chart205.xml" ContentType="application/vnd.openxmlformats-officedocument.drawingml.chart+xml"/>
  <Override PartName="/xl/drawings/drawing46.xml" ContentType="application/vnd.openxmlformats-officedocument.drawing+xml"/>
  <Override PartName="/xl/charts/chart206.xml" ContentType="application/vnd.openxmlformats-officedocument.drawingml.chart+xml"/>
  <Override PartName="/xl/charts/chart207.xml" ContentType="application/vnd.openxmlformats-officedocument.drawingml.chart+xml"/>
  <Override PartName="/xl/charts/chart208.xml" ContentType="application/vnd.openxmlformats-officedocument.drawingml.chart+xml"/>
  <Override PartName="/xl/charts/chart209.xml" ContentType="application/vnd.openxmlformats-officedocument.drawingml.chart+xml"/>
  <Override PartName="/xl/charts/chart210.xml" ContentType="application/vnd.openxmlformats-officedocument.drawingml.chart+xml"/>
  <Override PartName="/xl/drawings/drawing47.xml" ContentType="application/vnd.openxmlformats-officedocument.drawing+xml"/>
  <Override PartName="/xl/charts/chart211.xml" ContentType="application/vnd.openxmlformats-officedocument.drawingml.chart+xml"/>
  <Override PartName="/xl/charts/chart212.xml" ContentType="application/vnd.openxmlformats-officedocument.drawingml.chart+xml"/>
  <Override PartName="/xl/charts/chart213.xml" ContentType="application/vnd.openxmlformats-officedocument.drawingml.chart+xml"/>
  <Override PartName="/xl/charts/chart214.xml" ContentType="application/vnd.openxmlformats-officedocument.drawingml.chart+xml"/>
  <Override PartName="/xl/charts/chart215.xml" ContentType="application/vnd.openxmlformats-officedocument.drawingml.chart+xml"/>
  <Override PartName="/xl/drawings/drawing48.xml" ContentType="application/vnd.openxmlformats-officedocument.drawing+xml"/>
  <Override PartName="/xl/charts/chart216.xml" ContentType="application/vnd.openxmlformats-officedocument.drawingml.chart+xml"/>
  <Override PartName="/xl/charts/chart217.xml" ContentType="application/vnd.openxmlformats-officedocument.drawingml.chart+xml"/>
  <Override PartName="/xl/charts/chart218.xml" ContentType="application/vnd.openxmlformats-officedocument.drawingml.chart+xml"/>
  <Override PartName="/xl/charts/chart219.xml" ContentType="application/vnd.openxmlformats-officedocument.drawingml.chart+xml"/>
  <Override PartName="/xl/charts/chart220.xml" ContentType="application/vnd.openxmlformats-officedocument.drawingml.chart+xml"/>
  <Override PartName="/xl/drawings/drawing49.xml" ContentType="application/vnd.openxmlformats-officedocument.drawing+xml"/>
  <Override PartName="/xl/charts/chart221.xml" ContentType="application/vnd.openxmlformats-officedocument.drawingml.chart+xml"/>
  <Override PartName="/xl/charts/chart222.xml" ContentType="application/vnd.openxmlformats-officedocument.drawingml.chart+xml"/>
  <Override PartName="/xl/charts/chart223.xml" ContentType="application/vnd.openxmlformats-officedocument.drawingml.chart+xml"/>
  <Override PartName="/xl/charts/chart224.xml" ContentType="application/vnd.openxmlformats-officedocument.drawingml.chart+xml"/>
  <Override PartName="/xl/charts/chart225.xml" ContentType="application/vnd.openxmlformats-officedocument.drawingml.chart+xml"/>
  <Override PartName="/xl/drawings/drawing50.xml" ContentType="application/vnd.openxmlformats-officedocument.drawing+xml"/>
  <Override PartName="/xl/charts/chart226.xml" ContentType="application/vnd.openxmlformats-officedocument.drawingml.chart+xml"/>
  <Override PartName="/xl/charts/chart227.xml" ContentType="application/vnd.openxmlformats-officedocument.drawingml.chart+xml"/>
  <Override PartName="/xl/charts/chart228.xml" ContentType="application/vnd.openxmlformats-officedocument.drawingml.chart+xml"/>
  <Override PartName="/xl/charts/chart229.xml" ContentType="application/vnd.openxmlformats-officedocument.drawingml.chart+xml"/>
  <Override PartName="/xl/charts/chart230.xml" ContentType="application/vnd.openxmlformats-officedocument.drawingml.chart+xml"/>
  <Override PartName="/xl/drawings/drawing51.xml" ContentType="application/vnd.openxmlformats-officedocument.drawing+xml"/>
  <Override PartName="/xl/charts/chart231.xml" ContentType="application/vnd.openxmlformats-officedocument.drawingml.chart+xml"/>
  <Override PartName="/xl/charts/chart232.xml" ContentType="application/vnd.openxmlformats-officedocument.drawingml.chart+xml"/>
  <Override PartName="/xl/charts/chart233.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drawings/drawing52.xml" ContentType="application/vnd.openxmlformats-officedocument.drawing+xml"/>
  <Override PartName="/xl/charts/chart236.xml" ContentType="application/vnd.openxmlformats-officedocument.drawingml.chart+xml"/>
  <Override PartName="/xl/charts/chart237.xml" ContentType="application/vnd.openxmlformats-officedocument.drawingml.chart+xml"/>
  <Override PartName="/xl/charts/chart238.xml" ContentType="application/vnd.openxmlformats-officedocument.drawingml.chart+xml"/>
  <Override PartName="/xl/charts/chart239.xml" ContentType="application/vnd.openxmlformats-officedocument.drawingml.chart+xml"/>
  <Override PartName="/xl/charts/chart240.xml" ContentType="application/vnd.openxmlformats-officedocument.drawingml.chart+xml"/>
  <Override PartName="/xl/drawings/drawing53.xml" ContentType="application/vnd.openxmlformats-officedocument.drawing+xml"/>
  <Override PartName="/xl/charts/chart241.xml" ContentType="application/vnd.openxmlformats-officedocument.drawingml.chart+xml"/>
  <Override PartName="/xl/charts/chart242.xml" ContentType="application/vnd.openxmlformats-officedocument.drawingml.chart+xml"/>
  <Override PartName="/xl/charts/chart243.xml" ContentType="application/vnd.openxmlformats-officedocument.drawingml.chart+xml"/>
  <Override PartName="/xl/charts/chart244.xml" ContentType="application/vnd.openxmlformats-officedocument.drawingml.chart+xml"/>
  <Override PartName="/xl/charts/chart245.xml" ContentType="application/vnd.openxmlformats-officedocument.drawingml.chart+xml"/>
  <Override PartName="/xl/drawings/drawing54.xml" ContentType="application/vnd.openxmlformats-officedocument.drawing+xml"/>
  <Override PartName="/xl/charts/chart246.xml" ContentType="application/vnd.openxmlformats-officedocument.drawingml.chart+xml"/>
  <Override PartName="/xl/charts/chart247.xml" ContentType="application/vnd.openxmlformats-officedocument.drawingml.chart+xml"/>
  <Override PartName="/xl/charts/chart248.xml" ContentType="application/vnd.openxmlformats-officedocument.drawingml.chart+xml"/>
  <Override PartName="/xl/charts/chart249.xml" ContentType="application/vnd.openxmlformats-officedocument.drawingml.chart+xml"/>
  <Override PartName="/xl/charts/chart250.xml" ContentType="application/vnd.openxmlformats-officedocument.drawingml.chart+xml"/>
  <Override PartName="/xl/drawings/drawing55.xml" ContentType="application/vnd.openxmlformats-officedocument.drawing+xml"/>
  <Override PartName="/xl/charts/chart251.xml" ContentType="application/vnd.openxmlformats-officedocument.drawingml.chart+xml"/>
  <Override PartName="/xl/charts/chart252.xml" ContentType="application/vnd.openxmlformats-officedocument.drawingml.chart+xml"/>
  <Override PartName="/xl/charts/chart253.xml" ContentType="application/vnd.openxmlformats-officedocument.drawingml.chart+xml"/>
  <Override PartName="/xl/charts/chart254.xml" ContentType="application/vnd.openxmlformats-officedocument.drawingml.chart+xml"/>
  <Override PartName="/xl/charts/chart255.xml" ContentType="application/vnd.openxmlformats-officedocument.drawingml.chart+xml"/>
  <Override PartName="/xl/drawings/drawing56.xml" ContentType="application/vnd.openxmlformats-officedocument.drawing+xml"/>
  <Override PartName="/xl/charts/chart256.xml" ContentType="application/vnd.openxmlformats-officedocument.drawingml.chart+xml"/>
  <Override PartName="/xl/charts/chart257.xml" ContentType="application/vnd.openxmlformats-officedocument.drawingml.chart+xml"/>
  <Override PartName="/xl/charts/chart258.xml" ContentType="application/vnd.openxmlformats-officedocument.drawingml.chart+xml"/>
  <Override PartName="/xl/charts/chart259.xml" ContentType="application/vnd.openxmlformats-officedocument.drawingml.chart+xml"/>
  <Override PartName="/xl/charts/chart260.xml" ContentType="application/vnd.openxmlformats-officedocument.drawingml.chart+xml"/>
  <Override PartName="/xl/drawings/drawing57.xml" ContentType="application/vnd.openxmlformats-officedocument.drawing+xml"/>
  <Override PartName="/xl/charts/chart261.xml" ContentType="application/vnd.openxmlformats-officedocument.drawingml.chart+xml"/>
  <Override PartName="/xl/charts/chart262.xml" ContentType="application/vnd.openxmlformats-officedocument.drawingml.chart+xml"/>
  <Override PartName="/xl/charts/chart263.xml" ContentType="application/vnd.openxmlformats-officedocument.drawingml.chart+xml"/>
  <Override PartName="/xl/charts/chart264.xml" ContentType="application/vnd.openxmlformats-officedocument.drawingml.chart+xml"/>
  <Override PartName="/xl/charts/chart265.xml" ContentType="application/vnd.openxmlformats-officedocument.drawingml.chart+xml"/>
  <Override PartName="/xl/drawings/drawing58.xml" ContentType="application/vnd.openxmlformats-officedocument.drawing+xml"/>
  <Override PartName="/xl/charts/chart266.xml" ContentType="application/vnd.openxmlformats-officedocument.drawingml.chart+xml"/>
  <Override PartName="/xl/charts/chart267.xml" ContentType="application/vnd.openxmlformats-officedocument.drawingml.chart+xml"/>
  <Override PartName="/xl/charts/chart268.xml" ContentType="application/vnd.openxmlformats-officedocument.drawingml.chart+xml"/>
  <Override PartName="/xl/drawings/drawing59.xml" ContentType="application/vnd.openxmlformats-officedocument.drawing+xml"/>
  <Override PartName="/xl/charts/chart269.xml" ContentType="application/vnd.openxmlformats-officedocument.drawingml.chart+xml"/>
  <Override PartName="/xl/charts/chart270.xml" ContentType="application/vnd.openxmlformats-officedocument.drawingml.chart+xml"/>
  <Override PartName="/xl/charts/chart271.xml" ContentType="application/vnd.openxmlformats-officedocument.drawingml.chart+xml"/>
  <Override PartName="/xl/charts/chart272.xml" ContentType="application/vnd.openxmlformats-officedocument.drawingml.chart+xml"/>
  <Override PartName="/xl/charts/chart273.xml" ContentType="application/vnd.openxmlformats-officedocument.drawingml.chart+xml"/>
  <Override PartName="/xl/drawings/drawing60.xml" ContentType="application/vnd.openxmlformats-officedocument.drawing+xml"/>
  <Override PartName="/xl/charts/chart274.xml" ContentType="application/vnd.openxmlformats-officedocument.drawingml.chart+xml"/>
  <Override PartName="/xl/charts/chart275.xml" ContentType="application/vnd.openxmlformats-officedocument.drawingml.chart+xml"/>
  <Override PartName="/xl/charts/chart276.xml" ContentType="application/vnd.openxmlformats-officedocument.drawingml.chart+xml"/>
  <Override PartName="/xl/drawings/drawing61.xml" ContentType="application/vnd.openxmlformats-officedocument.drawing+xml"/>
  <Override PartName="/xl/charts/chart277.xml" ContentType="application/vnd.openxmlformats-officedocument.drawingml.chart+xml"/>
  <Override PartName="/xl/charts/chart278.xml" ContentType="application/vnd.openxmlformats-officedocument.drawingml.chart+xml"/>
  <Override PartName="/xl/charts/chart279.xml" ContentType="application/vnd.openxmlformats-officedocument.drawingml.chart+xml"/>
  <Override PartName="/xl/charts/chart280.xml" ContentType="application/vnd.openxmlformats-officedocument.drawingml.chart+xml"/>
  <Override PartName="/xl/charts/chart281.xml" ContentType="application/vnd.openxmlformats-officedocument.drawingml.chart+xml"/>
  <Override PartName="/xl/drawings/drawing62.xml" ContentType="application/vnd.openxmlformats-officedocument.drawing+xml"/>
  <Override PartName="/xl/charts/chart282.xml" ContentType="application/vnd.openxmlformats-officedocument.drawingml.chart+xml"/>
  <Override PartName="/xl/charts/chart283.xml" ContentType="application/vnd.openxmlformats-officedocument.drawingml.chart+xml"/>
  <Override PartName="/xl/charts/chart284.xml" ContentType="application/vnd.openxmlformats-officedocument.drawingml.chart+xml"/>
  <Override PartName="/xl/charts/chart285.xml" ContentType="application/vnd.openxmlformats-officedocument.drawingml.chart+xml"/>
  <Override PartName="/xl/charts/chart286.xml" ContentType="application/vnd.openxmlformats-officedocument.drawingml.chart+xml"/>
  <Override PartName="/xl/drawings/drawing63.xml" ContentType="application/vnd.openxmlformats-officedocument.drawing+xml"/>
  <Override PartName="/xl/charts/chart287.xml" ContentType="application/vnd.openxmlformats-officedocument.drawingml.chart+xml"/>
  <Override PartName="/xl/charts/chart288.xml" ContentType="application/vnd.openxmlformats-officedocument.drawingml.chart+xml"/>
  <Override PartName="/xl/charts/chart289.xml" ContentType="application/vnd.openxmlformats-officedocument.drawingml.chart+xml"/>
  <Override PartName="/xl/charts/chart290.xml" ContentType="application/vnd.openxmlformats-officedocument.drawingml.chart+xml"/>
  <Override PartName="/xl/charts/chart291.xml" ContentType="application/vnd.openxmlformats-officedocument.drawingml.chart+xml"/>
  <Override PartName="/xl/drawings/drawing64.xml" ContentType="application/vnd.openxmlformats-officedocument.drawing+xml"/>
  <Override PartName="/xl/charts/chart292.xml" ContentType="application/vnd.openxmlformats-officedocument.drawingml.chart+xml"/>
  <Override PartName="/xl/charts/chart293.xml" ContentType="application/vnd.openxmlformats-officedocument.drawingml.chart+xml"/>
  <Override PartName="/xl/charts/chart294.xml" ContentType="application/vnd.openxmlformats-officedocument.drawingml.chart+xml"/>
  <Override PartName="/xl/charts/chart295.xml" ContentType="application/vnd.openxmlformats-officedocument.drawingml.chart+xml"/>
  <Override PartName="/xl/charts/chart296.xml" ContentType="application/vnd.openxmlformats-officedocument.drawingml.chart+xml"/>
  <Override PartName="/xl/drawings/drawing65.xml" ContentType="application/vnd.openxmlformats-officedocument.drawing+xml"/>
  <Override PartName="/xl/charts/chart297.xml" ContentType="application/vnd.openxmlformats-officedocument.drawingml.chart+xml"/>
  <Override PartName="/xl/charts/chart298.xml" ContentType="application/vnd.openxmlformats-officedocument.drawingml.chart+xml"/>
  <Override PartName="/xl/charts/chart299.xml" ContentType="application/vnd.openxmlformats-officedocument.drawingml.chart+xml"/>
  <Override PartName="/xl/charts/chart300.xml" ContentType="application/vnd.openxmlformats-officedocument.drawingml.chart+xml"/>
  <Override PartName="/xl/charts/chart301.xml" ContentType="application/vnd.openxmlformats-officedocument.drawingml.chart+xml"/>
  <Override PartName="/xl/drawings/drawing66.xml" ContentType="application/vnd.openxmlformats-officedocument.drawing+xml"/>
  <Override PartName="/xl/charts/chart302.xml" ContentType="application/vnd.openxmlformats-officedocument.drawingml.chart+xml"/>
  <Override PartName="/xl/charts/chart303.xml" ContentType="application/vnd.openxmlformats-officedocument.drawingml.chart+xml"/>
  <Override PartName="/xl/charts/chart304.xml" ContentType="application/vnd.openxmlformats-officedocument.drawingml.chart+xml"/>
  <Override PartName="/xl/charts/chart305.xml" ContentType="application/vnd.openxmlformats-officedocument.drawingml.chart+xml"/>
  <Override PartName="/xl/drawings/drawing67.xml" ContentType="application/vnd.openxmlformats-officedocument.drawing+xml"/>
  <Override PartName="/xl/charts/chart306.xml" ContentType="application/vnd.openxmlformats-officedocument.drawingml.chart+xml"/>
  <Override PartName="/xl/charts/chart307.xml" ContentType="application/vnd.openxmlformats-officedocument.drawingml.chart+xml"/>
  <Override PartName="/xl/charts/chart308.xml" ContentType="application/vnd.openxmlformats-officedocument.drawingml.chart+xml"/>
  <Override PartName="/xl/charts/chart309.xml" ContentType="application/vnd.openxmlformats-officedocument.drawingml.chart+xml"/>
  <Override PartName="/xl/charts/chart310.xml" ContentType="application/vnd.openxmlformats-officedocument.drawingml.chart+xml"/>
  <Override PartName="/xl/drawings/drawing68.xml" ContentType="application/vnd.openxmlformats-officedocument.drawing+xml"/>
  <Override PartName="/xl/charts/chart311.xml" ContentType="application/vnd.openxmlformats-officedocument.drawingml.chart+xml"/>
  <Override PartName="/xl/charts/chart312.xml" ContentType="application/vnd.openxmlformats-officedocument.drawingml.chart+xml"/>
  <Override PartName="/xl/charts/chart313.xml" ContentType="application/vnd.openxmlformats-officedocument.drawingml.chart+xml"/>
  <Override PartName="/xl/charts/chart314.xml" ContentType="application/vnd.openxmlformats-officedocument.drawingml.chart+xml"/>
  <Override PartName="/xl/charts/chart315.xml" ContentType="application/vnd.openxmlformats-officedocument.drawingml.chart+xml"/>
  <Override PartName="/xl/drawings/drawing69.xml" ContentType="application/vnd.openxmlformats-officedocument.drawing+xml"/>
  <Override PartName="/xl/charts/chart316.xml" ContentType="application/vnd.openxmlformats-officedocument.drawingml.chart+xml"/>
  <Override PartName="/xl/charts/chart317.xml" ContentType="application/vnd.openxmlformats-officedocument.drawingml.chart+xml"/>
  <Override PartName="/xl/charts/chart318.xml" ContentType="application/vnd.openxmlformats-officedocument.drawingml.chart+xml"/>
  <Override PartName="/xl/charts/chart319.xml" ContentType="application/vnd.openxmlformats-officedocument.drawingml.chart+xml"/>
  <Override PartName="/xl/charts/chart320.xml" ContentType="application/vnd.openxmlformats-officedocument.drawingml.chart+xml"/>
  <Override PartName="/xl/drawings/drawing70.xml" ContentType="application/vnd.openxmlformats-officedocument.drawing+xml"/>
  <Override PartName="/xl/charts/chart321.xml" ContentType="application/vnd.openxmlformats-officedocument.drawingml.chart+xml"/>
  <Override PartName="/xl/drawings/drawing71.xml" ContentType="application/vnd.openxmlformats-officedocument.drawing+xml"/>
  <Override PartName="/xl/charts/chart322.xml" ContentType="application/vnd.openxmlformats-officedocument.drawingml.chart+xml"/>
  <Override PartName="/xl/charts/chart323.xml" ContentType="application/vnd.openxmlformats-officedocument.drawingml.chart+xml"/>
  <Override PartName="/xl/charts/chart324.xml" ContentType="application/vnd.openxmlformats-officedocument.drawingml.chart+xml"/>
  <Override PartName="/xl/charts/chart325.xml" ContentType="application/vnd.openxmlformats-officedocument.drawingml.chart+xml"/>
  <Override PartName="/xl/charts/chart326.xml" ContentType="application/vnd.openxmlformats-officedocument.drawingml.chart+xml"/>
  <Override PartName="/xl/drawings/drawing72.xml" ContentType="application/vnd.openxmlformats-officedocument.drawing+xml"/>
  <Override PartName="/xl/charts/chart327.xml" ContentType="application/vnd.openxmlformats-officedocument.drawingml.chart+xml"/>
  <Override PartName="/xl/charts/chart328.xml" ContentType="application/vnd.openxmlformats-officedocument.drawingml.chart+xml"/>
  <Override PartName="/xl/charts/chart32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WEB\2026\Qershor\300626\"/>
    </mc:Choice>
  </mc:AlternateContent>
  <xr:revisionPtr revIDLastSave="0" documentId="13_ncr:1_{7F8D119B-F983-4FED-8E0B-C4A14981D85A}" xr6:coauthVersionLast="36" xr6:coauthVersionMax="36" xr10:uidLastSave="{00000000-0000-0000-0000-000000000000}"/>
  <bookViews>
    <workbookView xWindow="1425" yWindow="1785" windowWidth="19440" windowHeight="15600" tabRatio="876" firstSheet="47" activeTab="47" xr2:uid="{00000000-000D-0000-FFFF-FFFF00000000}"/>
  </bookViews>
  <sheets>
    <sheet name="Насловна страна" sheetId="1" r:id="rId1"/>
    <sheet name="Општи информации" sheetId="2" r:id="rId2"/>
    <sheet name="Методологија за проц.ризик" sheetId="3" r:id="rId3"/>
    <sheet name="СПИСОК 1" sheetId="4" r:id="rId4"/>
    <sheet name="1.Акционерско друштво за аеро" sheetId="5" r:id="rId5"/>
    <sheet name="2.Пошта на Северна Македо" sheetId="6" r:id="rId6"/>
    <sheet name="3.Акционерско друштво за прои" sheetId="7" r:id="rId7"/>
    <sheet name="4.Железници на Република Севе" sheetId="8" r:id="rId8"/>
    <sheet name="5.Акционерско друштво за прир" sheetId="9" r:id="rId9"/>
    <sheet name="6.М - НАВ АД Скопје M-NAV SHA" sheetId="10" r:id="rId10"/>
    <sheet name="7.Акционерско друштво Медиумс" sheetId="11" r:id="rId11"/>
    <sheet name="8.Акционерско друштво за изгр" sheetId="12" r:id="rId12"/>
    <sheet name="9.Акционерско друштво за дело" sheetId="13" r:id="rId13"/>
    <sheet name="10.Акционерско друштво Водосто" sheetId="14" r:id="rId14"/>
    <sheet name="11.НОМАГАС АД Скопје, NOMAGAS" sheetId="15" r:id="rId15"/>
    <sheet name="12.ОПЕРАТОР НА ЕЛЕКТРОПРЕНОСНИ" sheetId="16" r:id="rId16"/>
    <sheet name="13.Акционерско друштво за пром" sheetId="17" r:id="rId17"/>
    <sheet name="14.РАЗВОЈНА БАНКА НА СЕВЕРНА М" sheetId="18" r:id="rId18"/>
    <sheet name="15.АД Славија." sheetId="19" r:id="rId19"/>
    <sheet name="16.ТУТУНСКИ КОМБИНАТ АД Прилеп" sheetId="20" r:id="rId20"/>
    <sheet name="17.Македонски Телеком Акционер" sheetId="21" r:id="rId21"/>
    <sheet name="18.Интернационален Картичен Си" sheetId="22" r:id="rId22"/>
    <sheet name="19.ЕВН Македонија Акционерско" sheetId="23" r:id="rId23"/>
    <sheet name="20.ЈП за одржување и заштита на" sheetId="24" r:id="rId24"/>
    <sheet name="21.ЈРП МАКЕДОНСКА РАДИОТЕЛЕВИЗИ" sheetId="25" r:id="rId25"/>
    <sheet name="22.ЈП СЛУЖБЕН ВЕСНИК НА РЕПУБЛИ" sheetId="26" r:id="rId26"/>
    <sheet name="23.ЈП за берзанско работење АГР" sheetId="27" r:id="rId27"/>
    <sheet name="24.ЈП за државните шуми НАЦИОНА" sheetId="28" r:id="rId28"/>
    <sheet name="25.ЈП Националана радиодифузија" sheetId="29" r:id="rId29"/>
    <sheet name="26.ЈАВНО ПРЕТПРИЈАТИЕ ЗА СТОПАН" sheetId="30" r:id="rId30"/>
    <sheet name="27.ЈП за објекти за спорт во с" sheetId="31" r:id="rId31"/>
    <sheet name="28.ЈП за извршување на водостоп" sheetId="32" r:id="rId32"/>
    <sheet name="29.ЈП за водоснабдување Студенч" sheetId="33" r:id="rId33"/>
    <sheet name="30.ЈП за водостопанство ЛИСИЧЕ" sheetId="34" r:id="rId34"/>
    <sheet name="31.ЈП СТРЕЖЕВО Битола" sheetId="35" r:id="rId35"/>
    <sheet name="32.ЈП за управување и заштита н" sheetId="36" r:id="rId36"/>
    <sheet name="33.ЈП ЖРСМ Инфраструктура-Скоп" sheetId="37" r:id="rId37"/>
    <sheet name="34.ЈП за државни патишта" sheetId="38" r:id="rId38"/>
    <sheet name="35.ЈП Колекторски систем Охрид" sheetId="39" r:id="rId39"/>
    <sheet name="36.ЈВП ВОДОСТОПАНСТВО НА МАКЕДО" sheetId="40" r:id="rId40"/>
    <sheet name="37.ЈВП ТИКВЕШКО ПОЛЕ -Кавадарци" sheetId="41" r:id="rId41"/>
    <sheet name="38.Друштво за изградба, управу" sheetId="42" r:id="rId42"/>
    <sheet name="39.Трговско друштво НАФТОВОД Д" sheetId="43" r:id="rId43"/>
    <sheet name="40.Друштво за производство, пр" sheetId="44" r:id="rId44"/>
    <sheet name="41.Друштво за производство,трг" sheetId="45" r:id="rId45"/>
    <sheet name="42.Национален оператор на паза" sheetId="46" r:id="rId46"/>
    <sheet name="43.Фабрика за опрема и делови" sheetId="47" r:id="rId47"/>
    <sheet name="44.Друштво со ограничена одгов" sheetId="48" r:id="rId48"/>
    <sheet name="45.Друштво за туризам, угостит" sheetId="49" r:id="rId49"/>
    <sheet name="46.Друштво за туризам, угостит" sheetId="50" r:id="rId50"/>
    <sheet name="47.Друштво за туризам, угостит" sheetId="51" r:id="rId51"/>
    <sheet name="48.Друштво за производство, ус" sheetId="52" r:id="rId52"/>
    <sheet name="49.Друштво за производство,трг" sheetId="53" r:id="rId53"/>
    <sheet name="50.Друштво за инженеринг, прое" sheetId="54" r:id="rId54"/>
    <sheet name="51.Друштво за производство,трг" sheetId="55" r:id="rId55"/>
    <sheet name="52.Друштво за градежништво и е" sheetId="56" r:id="rId56"/>
    <sheet name="53.Друштво за производство на" sheetId="57" r:id="rId57"/>
    <sheet name="54.Друштво за дистрибуција на" sheetId="58" r:id="rId58"/>
    <sheet name="55.Друштво за снабдување со то" sheetId="59" r:id="rId59"/>
    <sheet name="56.Друштво за производство, ди" sheetId="60" r:id="rId60"/>
    <sheet name="57.Друштво за економско-делове" sheetId="61" r:id="rId61"/>
    <sheet name="58.Друштво за услуги КОНГРЕСЕН" sheetId="62" r:id="rId62"/>
    <sheet name="59.Друштво - Центар за странск" sheetId="63" r:id="rId63"/>
    <sheet name="60.Друштво за антрополошка диј" sheetId="64" r:id="rId64"/>
    <sheet name="61.Трговско друштво Центар за" sheetId="65" r:id="rId65"/>
    <sheet name="62.Друштво-Центар за примена," sheetId="66" r:id="rId66"/>
    <sheet name="63.Трговско друштво Центар за" sheetId="67" r:id="rId67"/>
    <sheet name="64.Трговско друштво ЦЕНТАР ЗА" sheetId="68" r:id="rId68"/>
    <sheet name="65.Трговско друштво – ЦЕНТАР З" sheetId="69" r:id="rId69"/>
    <sheet name="66.Трговско друштво – ЦЕНТАР З" sheetId="70" r:id="rId70"/>
    <sheet name="67.Друштво за спортски и култу" sheetId="71" r:id="rId71"/>
    <sheet name="68.Трговско друштво за угостит" sheetId="72" r:id="rId72"/>
    <sheet name="69.Друштво за приредување инте" sheetId="73" r:id="rId73"/>
    <sheet name="70.Друштво за приредување инте" sheetId="74" r:id="rId74"/>
    <sheet name="71.Друштво за приредување интер" sheetId="75" r:id="rId75"/>
    <sheet name="72.Друштво за приредување игри" sheetId="76" r:id="rId76"/>
    <sheet name="73.Друштво за производство, тр" sheetId="77" r:id="rId77"/>
    <sheet name="74.Друштво за производство, ис" sheetId="78" r:id="rId78"/>
    <sheet name="75.ДРУШТВО ЗА ТУРИЗАМ И УГОСТИ" sheetId="79" r:id="rId79"/>
    <sheet name="76.Трговско друштво за произво" sheetId="80" r:id="rId80"/>
    <sheet name="77.Друштво за услуги и промет" sheetId="81" r:id="rId81"/>
  </sheets>
  <externalReferences>
    <externalReference r:id="rId82"/>
  </externalReferences>
  <calcPr calcId="191029"/>
</workbook>
</file>

<file path=xl/calcChain.xml><?xml version="1.0" encoding="utf-8"?>
<calcChain xmlns="http://schemas.openxmlformats.org/spreadsheetml/2006/main">
  <c r="B33" i="79" l="1"/>
  <c r="B32" i="72"/>
  <c r="C55" i="44"/>
  <c r="D85" i="23"/>
  <c r="C85" i="23"/>
  <c r="B85" i="23"/>
  <c r="D84" i="23"/>
  <c r="C84" i="23"/>
  <c r="B84" i="23"/>
  <c r="D77" i="22"/>
  <c r="C77" i="22"/>
  <c r="B77" i="22"/>
  <c r="D76" i="22"/>
  <c r="C76" i="22"/>
  <c r="B76" i="22"/>
  <c r="D82" i="21"/>
  <c r="C82" i="21"/>
  <c r="B82" i="21"/>
  <c r="D81" i="21"/>
  <c r="C81" i="21"/>
  <c r="B81" i="21"/>
  <c r="D75" i="20"/>
  <c r="C75" i="20"/>
  <c r="B75" i="20"/>
  <c r="D74" i="20"/>
  <c r="C74" i="20"/>
  <c r="B74" i="20"/>
  <c r="D76" i="19"/>
  <c r="C76" i="19"/>
  <c r="B76" i="19"/>
  <c r="D75" i="19"/>
  <c r="C75" i="19"/>
  <c r="B75" i="19"/>
  <c r="D72" i="17"/>
  <c r="C72" i="17"/>
  <c r="B72" i="17"/>
  <c r="D71" i="17"/>
  <c r="C71" i="17"/>
  <c r="B71" i="17"/>
  <c r="D79" i="16"/>
  <c r="C79" i="16"/>
  <c r="B79" i="16"/>
  <c r="D78" i="16"/>
  <c r="C78" i="16"/>
  <c r="B78" i="16"/>
  <c r="D74" i="15"/>
  <c r="C74" i="15"/>
  <c r="B74" i="15"/>
  <c r="D73" i="15"/>
  <c r="C73" i="15"/>
  <c r="B73" i="15"/>
  <c r="D75" i="14"/>
  <c r="C75" i="14"/>
  <c r="B75" i="14"/>
  <c r="D74" i="14"/>
  <c r="C74" i="14"/>
  <c r="B74" i="14"/>
  <c r="D73" i="13"/>
  <c r="C73" i="13"/>
  <c r="B73" i="13"/>
  <c r="D72" i="13"/>
  <c r="C72" i="13"/>
  <c r="B72" i="13"/>
  <c r="D73" i="12"/>
  <c r="C73" i="12"/>
  <c r="B73" i="12"/>
  <c r="D72" i="12"/>
  <c r="C72" i="12"/>
  <c r="B72" i="12"/>
  <c r="D78" i="11"/>
  <c r="C78" i="11"/>
  <c r="B78" i="11"/>
  <c r="D77" i="11"/>
  <c r="C77" i="11"/>
  <c r="B77" i="11"/>
  <c r="D76" i="10"/>
  <c r="C76" i="10"/>
  <c r="B76" i="10"/>
  <c r="D75" i="10"/>
  <c r="C75" i="10"/>
  <c r="B75" i="10"/>
  <c r="D77" i="9"/>
  <c r="C77" i="9"/>
  <c r="B77" i="9"/>
  <c r="D76" i="9"/>
  <c r="C76" i="9"/>
  <c r="B76" i="9"/>
  <c r="D80" i="8"/>
  <c r="C80" i="8"/>
  <c r="B80" i="8"/>
  <c r="D79" i="8"/>
  <c r="C79" i="8"/>
  <c r="B79" i="8"/>
  <c r="D78" i="7"/>
  <c r="C78" i="7"/>
  <c r="B78" i="7"/>
  <c r="D77" i="7"/>
  <c r="C77" i="7"/>
  <c r="B77" i="7"/>
  <c r="D79" i="6"/>
  <c r="C79" i="6"/>
  <c r="B79" i="6"/>
  <c r="D78" i="6"/>
  <c r="C78" i="6"/>
  <c r="B78" i="6"/>
  <c r="D74" i="5"/>
  <c r="C74" i="5"/>
  <c r="B74" i="5"/>
  <c r="D73" i="5"/>
  <c r="C73" i="5"/>
  <c r="B73" i="5"/>
</calcChain>
</file>

<file path=xl/sharedStrings.xml><?xml version="1.0" encoding="utf-8"?>
<sst xmlns="http://schemas.openxmlformats.org/spreadsheetml/2006/main" count="11190" uniqueCount="1294">
  <si>
    <t>ОСНОВНИ ПОДАТОЦИ</t>
  </si>
  <si>
    <t>ЕМБС</t>
  </si>
  <si>
    <t>ЕДБ</t>
  </si>
  <si>
    <t>Целосен назив</t>
  </si>
  <si>
    <t>Акционерско друштво за производство на електрична енергија ЕЛЕКТРАНИ НА СЕВЕРНА МАКЕДОНИЈА, во државна сопственост, Скопје</t>
  </si>
  <si>
    <t xml:space="preserve"> Седиште</t>
  </si>
  <si>
    <t>СКОПЈЕ - ЦЕНТАР</t>
  </si>
  <si>
    <t>11-ТИ ОКТОМВРИ</t>
  </si>
  <si>
    <t>9</t>
  </si>
  <si>
    <t>Вид на субјект за упис</t>
  </si>
  <si>
    <t xml:space="preserve"> Датум на упис во ЦР</t>
  </si>
  <si>
    <t>Датум на основање</t>
  </si>
  <si>
    <t>30.06.2005</t>
  </si>
  <si>
    <t>Деловен статус</t>
  </si>
  <si>
    <t>Активен</t>
  </si>
  <si>
    <t>Шифра на Орг.облик</t>
  </si>
  <si>
    <t>05.5</t>
  </si>
  <si>
    <t>Орг.облик</t>
  </si>
  <si>
    <t>акционерско друштво</t>
  </si>
  <si>
    <t>Основна главнина</t>
  </si>
  <si>
    <t>Валута на главнина</t>
  </si>
  <si>
    <t>MKD</t>
  </si>
  <si>
    <t>ЕМБГ/ЕМБС на основач</t>
  </si>
  <si>
    <t>4064674</t>
  </si>
  <si>
    <t>Назив на основач</t>
  </si>
  <si>
    <t xml:space="preserve">ВЛАДА НА РЕПУБЛИКА СЕВЕРНА МАКЕДОНИЈА Скопје </t>
  </si>
  <si>
    <t>Влог на основач</t>
  </si>
  <si>
    <t>Валута на влог</t>
  </si>
  <si>
    <t>Приоритетна дејност/главна приходна шифра</t>
  </si>
  <si>
    <t>35.110</t>
  </si>
  <si>
    <t>Производство на електрична енергија од необновливи извори</t>
  </si>
  <si>
    <t>ОРГАНИ НА УПРАВУВАЊЕ</t>
  </si>
  <si>
    <t>Управител</t>
  </si>
  <si>
    <t>Овластено лице</t>
  </si>
  <si>
    <t>ЛАЗО</t>
  </si>
  <si>
    <t>УЗУНЧЕВ</t>
  </si>
  <si>
    <t>Управен одбор</t>
  </si>
  <si>
    <t>ВИКТОР</t>
  </si>
  <si>
    <t>ЈОВАНОВСКИ</t>
  </si>
  <si>
    <t>ВЛАДИМИР</t>
  </si>
  <si>
    <t>ПЕЈОСКИ</t>
  </si>
  <si>
    <t>ЗОРАН</t>
  </si>
  <si>
    <t>КОЊАНОВСКИ</t>
  </si>
  <si>
    <t>ИВАН</t>
  </si>
  <si>
    <t>СТОЈАНОВСКИ</t>
  </si>
  <si>
    <t>Надзорен одбор</t>
  </si>
  <si>
    <t>АЛЕКСАНДАР</t>
  </si>
  <si>
    <t>МАНЕВСКИ</t>
  </si>
  <si>
    <t>МУРГОВСКИ</t>
  </si>
  <si>
    <t>ЕРХАН</t>
  </si>
  <si>
    <t>РАМАДАН</t>
  </si>
  <si>
    <t>ЈЕТМИР</t>
  </si>
  <si>
    <t>ИДРИЗИ</t>
  </si>
  <si>
    <t>ЛЕКО</t>
  </si>
  <si>
    <t>РИСТОВСКИ</t>
  </si>
  <si>
    <t>МАЈА</t>
  </si>
  <si>
    <t>АНАЧКОВА</t>
  </si>
  <si>
    <t>СТЕВЧЕ</t>
  </si>
  <si>
    <t>АНТОВСКИ</t>
  </si>
  <si>
    <t>Просечен број на вработени</t>
  </si>
  <si>
    <t>Процент на жени во органи на управување (%)</t>
  </si>
  <si>
    <t>Учество на државен капитал во %</t>
  </si>
  <si>
    <t>ПОДАТОЦИ ЗА ЕМИСИЈА НА ХАРТИИ ОД ВРЕДНОСТ</t>
  </si>
  <si>
    <t>ИСИН</t>
  </si>
  <si>
    <t>MKELEM101011</t>
  </si>
  <si>
    <t xml:space="preserve">Номинална вредност на акција </t>
  </si>
  <si>
    <t>Вкупно издадени акции</t>
  </si>
  <si>
    <t>Валута</t>
  </si>
  <si>
    <t>Назив на имателите на акции (државни и јавни субјекти)</t>
  </si>
  <si>
    <t>ВЛАДА НА РЕПУБЛИКА СЕВЕРНА МАКЕДОНИЈА</t>
  </si>
  <si>
    <t>Државен удел (%)</t>
  </si>
  <si>
    <t>ПОДАТОЦИ ЗА ПРЕТПРИЈАТИЕТО КОЕ КОТИРА НА БЕРЗА</t>
  </si>
  <si>
    <t>Котирано претпријатие на берза (ДА/НЕ)</t>
  </si>
  <si>
    <t>2023</t>
  </si>
  <si>
    <t>2024</t>
  </si>
  <si>
    <t>2025</t>
  </si>
  <si>
    <t xml:space="preserve">Пазарна капитализација </t>
  </si>
  <si>
    <t>Коефициент цена/добивка по акција</t>
  </si>
  <si>
    <t xml:space="preserve">Дивиденден принос (%) </t>
  </si>
  <si>
    <t>ФИНАНСИСКИ ПОДАТОЦИ</t>
  </si>
  <si>
    <t>ИНДИКАТОРИ</t>
  </si>
  <si>
    <t>ПРОФИТАБИЛНОСТ</t>
  </si>
  <si>
    <t xml:space="preserve">   НЕТО ПРОФИТНА МАРЖА</t>
  </si>
  <si>
    <t xml:space="preserve">  ОПЕРАТИВНА ПРОФИТНА МАРЖА</t>
  </si>
  <si>
    <t xml:space="preserve">  СТАПКА НА ПОВРАТ НА СРЕДСТВА (ROA)</t>
  </si>
  <si>
    <t xml:space="preserve">  СТАПКА НА ПОВРАТ НА КАПИТАЛОТ (ROE)</t>
  </si>
  <si>
    <t>ЕФИКАСНОСТ</t>
  </si>
  <si>
    <t xml:space="preserve">  КОЕФИЦИЕНТ НА ОБРТ НА ЗАЛИХИ</t>
  </si>
  <si>
    <t xml:space="preserve">  КОЕФИЦИЕНТ НА ОБРТ НА ВКУПНИ СРЕДСТВА</t>
  </si>
  <si>
    <t xml:space="preserve">  КОЕФИЦИЕНТ НА ОБРТ НА ПОБАРУВАЊА ОД КУПУВАЧИ</t>
  </si>
  <si>
    <t>ФИНАНСИСКА СТАБИЛНОСТ (СОЛВЕНТНОСТ)</t>
  </si>
  <si>
    <t xml:space="preserve">  ПОКАЗАТЕЛ НА ВКУПНА ЗАДОЛЖЕНОСТ</t>
  </si>
  <si>
    <t xml:space="preserve">  ПОКАЗАТЕЛ ДОЛГ-СОПСТВЕН КАПИТАЛ (DEBT EQUITY RATIO)</t>
  </si>
  <si>
    <t xml:space="preserve">  ОДНОС НА ДОЛГ СПОРЕД EBIT (EARNINGS BEFORE INTEREST AND TAXES</t>
  </si>
  <si>
    <t xml:space="preserve">  ПОКАЗАТЕЛ ЗА ПОКРИЕНОСТ НА КАМАТАТА (INTEREST COVERAGE RATIO)</t>
  </si>
  <si>
    <t>ЕКОНОМИЧНОСТ</t>
  </si>
  <si>
    <t xml:space="preserve">  ОДНОС МЕЃУ ПРИХОДИ И РАСХОДИ</t>
  </si>
  <si>
    <t xml:space="preserve">  ОДНОС МЕЃУ ФИНАНСИСКИ ПРИХОДИ И ФИНАНСИСКИ РАСХОДИ</t>
  </si>
  <si>
    <t>ЛИКВИДНОСТ</t>
  </si>
  <si>
    <t xml:space="preserve">  ПОКАЗАТЕЛ НА ТЕКОВНА ЛИКВИДНОСТ (CURRENT RATIO)</t>
  </si>
  <si>
    <t xml:space="preserve">  ПОКАЗАТЕЛ НА ЗАБРЗАНА ЛИКВИДНОСТ (QOICK RATIO)</t>
  </si>
  <si>
    <t>ПАЗАРНА ВРЕДНОСТ</t>
  </si>
  <si>
    <t>НЕТТО ДОБИВКА ПО АКЦИЈА (ЕPS)</t>
  </si>
  <si>
    <t>КНИГОВОДСТВЕНА ВРЕДНОСТ ПО АКЦИЈА</t>
  </si>
  <si>
    <t>БИЛАНС НА УСПЕХ</t>
  </si>
  <si>
    <t>БРУТО ДОБИВКА</t>
  </si>
  <si>
    <t>ОПЕРАТИВНА ДОБИВКА (EBIT)</t>
  </si>
  <si>
    <t>НЕТО ДОБИВКА ПРЕД ОДАНОЧУВАЊЕ</t>
  </si>
  <si>
    <t xml:space="preserve">НЕТО ДОБИВКА </t>
  </si>
  <si>
    <t xml:space="preserve">НЕТО ЗАГУБА </t>
  </si>
  <si>
    <t>БИЛАНС НА СОСТОЈБА</t>
  </si>
  <si>
    <t>АКТИВА</t>
  </si>
  <si>
    <t>ОБВРСКИ</t>
  </si>
  <si>
    <t xml:space="preserve">ВКУПЕН КАПИТАЛ </t>
  </si>
  <si>
    <t>ВКУПНИ ОБВРСКИ И КАПИТАЛ (ПАСИВА)</t>
  </si>
  <si>
    <t>НЕТО ВРЕДНОСТ</t>
  </si>
  <si>
    <t>ГРАФИЧКИ ПРИКАЗИ</t>
  </si>
  <si>
    <t>1. Oднос на обврски и EBITDA</t>
  </si>
  <si>
    <t>Oбврски</t>
  </si>
  <si>
    <t>EBITDA</t>
  </si>
  <si>
    <t>Показател на долг/ЕBITDA</t>
  </si>
  <si>
    <t>2. Однос на обврски и приходи</t>
  </si>
  <si>
    <t>Приходи</t>
  </si>
  <si>
    <t>3. Солвентност</t>
  </si>
  <si>
    <t>4. Профитабилност</t>
  </si>
  <si>
    <t>5. Ликвидност</t>
  </si>
  <si>
    <t>ДРЖАВНА ПОДДРШКА</t>
  </si>
  <si>
    <t>Државни гаранции (МКД)</t>
  </si>
  <si>
    <t>Исплатени дивиденди (МКД)</t>
  </si>
  <si>
    <t>Субвенции/донации (МКД)</t>
  </si>
  <si>
    <t>Капитални вложувања (МКД)</t>
  </si>
  <si>
    <t>ТРАНСПАРЕНТНОСТ И РЕВИЗИЈА</t>
  </si>
  <si>
    <t>Линк до официјален веб страна</t>
  </si>
  <si>
    <t>esm.com.mk</t>
  </si>
  <si>
    <t>Последен објавен годишен извештај (линк, доколку нема - нема)</t>
  </si>
  <si>
    <t>Годишен извештај 2025</t>
  </si>
  <si>
    <t>Линк до извештај од законска ревизија (линк, доколку нема - нема)</t>
  </si>
  <si>
    <t>Ревизорско мислење 2024</t>
  </si>
  <si>
    <t>Ревизорско мислење/наоди (позитивно/негативно)</t>
  </si>
  <si>
    <t>со резерва</t>
  </si>
  <si>
    <t>Линк до деловен план (линк, доколку нема - нема)</t>
  </si>
  <si>
    <t>https://www.esm.com.mk/?page_id=11470</t>
  </si>
  <si>
    <t>Линк до записници од собранија/собири (линк, доколку нема - нема)</t>
  </si>
  <si>
    <t>https://www.mse.mk/mk/announcement</t>
  </si>
  <si>
    <t>ОДРЖЛИВОСТ</t>
  </si>
  <si>
    <t>Стратегија/план/политика за одржливост (линк, доколку нема - нема)</t>
  </si>
  <si>
    <t>https://www.esm.com.mk/?page_id=449</t>
  </si>
  <si>
    <t xml:space="preserve">                                 СПИСОК НА АД И ЈП ВО ДРЖАВНА СОПСТВЕНОСТ НА ЦЕНТРАЛНО НИВО</t>
  </si>
  <si>
    <t>Р.бр,</t>
  </si>
  <si>
    <t>Назив</t>
  </si>
  <si>
    <t>% на Државен капитал</t>
  </si>
  <si>
    <t>Акционерско друштво за аеродромски услуги АЕРОДРОМИ НА РЕПУБЛИКА СЕВЕРНА МАКЕДОНИЈА во државна сопственост Скопје</t>
  </si>
  <si>
    <t>ВЛАДА НА РЕПУБЛИКА МАКЕДОНИЈА</t>
  </si>
  <si>
    <t>Акционерско друштво за поштенски сообраќај „Пошта на Северна Македонија„ во државна сопственост-Скопје   Shoqate aksionare per komunikacion postar „Posta e Maqedonise se Veriut" ne pronesi shteterore-Shkup  State-Owned Joint-Stock Company for Postal Traffic POST OF NORTH MACEDONIA-Skopje</t>
  </si>
  <si>
    <t>Железници на Република Северна Македонија Транспорт АД - Скопје_x000D_
Hekurudhat e Republikës së Maqedonisë së Veriut Transport SHA-Shkup_x000D_
Railways of the Republic of North Macedonia Transport JSC Skopje</t>
  </si>
  <si>
    <t>Акционерско друштво за приредување игри на среќа Државна лотарија на Република Северна Македонија</t>
  </si>
  <si>
    <t>Акционерско друштво во државна сопственост за управување со воздушниот сообраќај и давање услуги во воздухопловна навигација М-НАВ АД Скопје
Shoqëria Aksionare në Pronësi Shtetërore për Menaxhimin e Trafikut Ajror dhe Dhënien e Shërbimeve në Navigacionin Ajror ShA M-NAV Shkup</t>
  </si>
  <si>
    <t>Акционерско друштво Медиумска информативна агенција - Скопје во државна сопственост</t>
  </si>
  <si>
    <t>Акционерско друштво за стопанисување со деловен простор во државна сопственост - Скопје
SHOQERIA AKSIONARE E MENAXHIMIT TE HAPESIRAVE AFARISTE NE PRONESI SHTETERORE-SHKUP</t>
  </si>
  <si>
    <t>Акционерско друштво за изградба и стопанисување со станбен простор и со деловен простор од значење за Републиката - Скопје</t>
  </si>
  <si>
    <t>Акционерско друштво Водостопанство на Република Македонија во државна сопственост Скопје</t>
  </si>
  <si>
    <t>Акционерско друштво за вршење на енергетска дејност пренос на природен гас НОМАГАС Скопје во државна сопственост, Shoqëria Aksionare për ushtrimin e veprimtarisë energjetike përçimi i gazit natyror NOMAGAS Shkup në pronësi shtetërore, Joint Stock Company for performing energy activity natural gas transmission NOMAGAS Skopje in State Ownership</t>
  </si>
  <si>
    <t>ОПЕРАТОР НА ЕЛЕКТРОПРЕНОСНИОТ СИСТЕМ НА РЕПУБЛИКА СЕВЕРНА МАКЕДОНИЈА АКЦИОНЕРСКО ДРУШТВО ЗА ПРЕНОС НА ЕЛЕКТРИЧНА ЕНЕРГИЈА И УПРАВУВАЊЕ СО ЕЛЕКТРОЕНЕРГЕТСКИОТ СИСТЕМ ВО ДРЖАВНА СОПСТВЕНОСТ Скопје</t>
  </si>
  <si>
    <t>Акционерско друштво за промоција и продажба на земјоделски производи АГРИ ЛЕНД АД - Скопје</t>
  </si>
  <si>
    <t>Република Македонија - Влада на Република Македонија</t>
  </si>
  <si>
    <t>РАЗВОЈНА БАНКА НА СЕВЕРНА МАКЕДОНИЈА АД Скопје</t>
  </si>
  <si>
    <t>Акционерско друштво за промет на големо и мало со прехранбени и непрехранбени стоки, надворешно трговски промет, производство и услуги во прометот СЛАВИЈА извоз-увоз Скопје</t>
  </si>
  <si>
    <t>АГЕНЦИЈА ЗА  УПРАВУВАЊЕ СО ОДЗЕМЕН ИМОТ СКОПЈЕ</t>
  </si>
  <si>
    <t>ТУТУНСКИ КОМБИНАТ АД Прилеп</t>
  </si>
  <si>
    <t>АГЕНЦИЈА НА Р.МАКЕДОНИЈА ЗА ПРИВАТИЗАЦИЈА</t>
  </si>
  <si>
    <t>ВКУПНО</t>
  </si>
  <si>
    <t>МАКЕДОНСКИ ТЕЛЕКОМ АКЦИОНЕРСКО ДРУШТВО ЗА ЕЛЕКТРОНСКИ КОМУНИКАЦИИ-СКОПЈЕ</t>
  </si>
  <si>
    <t>ИНТЕРНАЦИОНАЛЕН КАРТИЧЕН СИСТЕМ АД СКОПЈЕ</t>
  </si>
  <si>
    <t>ЕВН Македонија Акционерско друштво за услуги Скопје</t>
  </si>
  <si>
    <t>Јавно претпријатие за одржување и заштита на магистралните и регионалните патишта -Скопје ц.о.</t>
  </si>
  <si>
    <t>СОБРАНИЕ НА РЕПУБЛИКА МАКЕДОНИЈА</t>
  </si>
  <si>
    <t>Јавно радиодифузно претпријатие МАКЕДОНСКА РАДИОТЕЛЕВИЗИЈА Скопје</t>
  </si>
  <si>
    <t>СОБРАНИЕ НА РМ</t>
  </si>
  <si>
    <t>Јавно претпријатие СЛУЖБЕН ВЕСНИК НА РЕПУБЛИКА СЕВЕРНА МАКЕДОНИЈА ц.о.-Скопје</t>
  </si>
  <si>
    <t>Јавно претпријатие за берзанско работење АГРО-БЕРЗА Скопје</t>
  </si>
  <si>
    <t>Јавно претпријатие за стопанисување со државните шуми НАЦИОНАЛНИ ШУМИ П.О.-Скопје</t>
  </si>
  <si>
    <t xml:space="preserve">Јавно претпријатие Националана радиодифузија - Скопје_x000D_
Ndermarrje publike Radiodifuzioni Nacional - Shkup </t>
  </si>
  <si>
    <t>ЈАВНО ПРЕТПРИЈАТИЕ ЗА СТОПАНИСУВАЊЕ СО ПАСИШТА Скопје</t>
  </si>
  <si>
    <t>Јавно претпријатие за стопанисување со објекти за спорт во сопственост на Република Македонија-Скопје</t>
  </si>
  <si>
    <t>Јавно претпријатие за извршување на водостопански дејности  Хидросистем Злетовица-Пробиштип_x000D_
Ndermarrje publike per ekzekutimin e aktiviteteve te ekonomise se ujerave HS Zletovica Probishtip</t>
  </si>
  <si>
    <t>Јавно претпријатие за водоснабдување Студенчица Кичево_x000D_
Ndёrmarrja Publike pёr furnizim me ujё Studençica Kёrçove_x000D_
Public enterprise for water supply Studenchica Kichevo</t>
  </si>
  <si>
    <t>Јавно претпријатие за водостопанство ЛИСИЧЕ Велес</t>
  </si>
  <si>
    <t>Јавно претпријатие СТРЕЖЕВО Битола</t>
  </si>
  <si>
    <t>Јавно претпријатие за управување и заштита на повеќенаменското подрачје ЈАСЕН Скопје</t>
  </si>
  <si>
    <t>Јавно претпријатие за железничка инфраструктура Железници на Република Северна Македонија-Скопје_x000D_
Ndërmarrja Publike për infrastrukturë Hekurudhore Hekurudhat e Republikës së Maqedonisë së Veriut-Shkup_x000D_
Public Enterprise for Railway Infrastructure Railways of Republic of North Macedonia - Skopje</t>
  </si>
  <si>
    <t>Јавно претпријатие за државни патишта_x000D_
Ndërmarrja Publike për Rrugë Shtetërore_x000D_
Public Enterprise for State Roads</t>
  </si>
  <si>
    <t>Јавно претпријатие Колекторски систем Охрид</t>
  </si>
  <si>
    <t>Јавно водостопанско претпријатие ВОДОСТОПАНСТВО НА МАКЕДОНИЈА-Скопје</t>
  </si>
  <si>
    <t>Јавно водостопанско претпријатие ТИКВЕШКО ПОЛЕ -Кавадарци-во ликвидација</t>
  </si>
  <si>
    <t>Друштво за изградба, управување и издавање на повеќенаменска сала БОРИС ТРАЈКОВСКИ ДООЕЛ-Скопје</t>
  </si>
  <si>
    <t>Трговско друштво НАФТОВОД ДООЕЛ Скопје</t>
  </si>
  <si>
    <t xml:space="preserve">ВЛАДА НА РЕПУБЛИКА МАКЕДОНИЈА </t>
  </si>
  <si>
    <t>Друштво за производство, промет и услуги ПРЕПОРОД ДООЕЛ Скопје</t>
  </si>
  <si>
    <t>Друштво за производство,трговија и услуги АРЕСТ ДООЕЛ експорт-импорт Тетово</t>
  </si>
  <si>
    <t>Република Македонија преку Владата и КПУ Затвор Тетово,Тетово</t>
  </si>
  <si>
    <t>Национален оператор на пазар на електрична енергија - МЕМО ДООЕЛ Скопје</t>
  </si>
  <si>
    <t xml:space="preserve">ОПЕРАТОР НА ЕЛЕКТРОПРЕНОСНИОТ СИСТЕМ НА МАКЕДОНИЈА АКЦИОНЕРСКО ДРУШТВО ЗА ПРЕНОС НА ЕЛЕКТРИЧНА ЕНЕРГИЈА И УПРАВУВАЊЕ СО ЕЛЕКТРОЕНЕРГЕТСКИОТ СИСТЕМ ВО ДРЖАВНА СОПСТВЕНОСТ Скопје    </t>
  </si>
  <si>
    <t>Фабрика за опрема и делови ФОД ДООЕЛ- Новаци, АД ЕСМ Скопје</t>
  </si>
  <si>
    <t xml:space="preserve">Акционерско друштво за производство на електрична енергија ЕЛЕКТРАНИ НА СЕВЕРНА МАКЕДОНИЈА, во државна сопственост, Скопје   </t>
  </si>
  <si>
    <t>Друштво со ограничена одговорност основано од едно лице ЕСМ ПРОДАЖБА ДООЕЛ Скопје</t>
  </si>
  <si>
    <t>Друштво за туризам, угостителство, рекреација и спорт ЕЛЕМ ТУРС ДООЕЛ Скопје</t>
  </si>
  <si>
    <t xml:space="preserve">Акционерско друштво за производство на електрична енергија ЕЛЕКТРАНИ НА СЕВЕРНА МАКЕДОНИЈА, во државна сопственост, Скопје     </t>
  </si>
  <si>
    <t>Друштво за туризам, угостителство, рекреација и спорт СКИ ЦЕНТАР ПОПОВА ШАПКА ДООЕЛ Тетово</t>
  </si>
  <si>
    <t xml:space="preserve">Акционерско друштво за производство на електрична енергија ЕЛЕКТРАНИ НА СЕВЕРНА МАКЕДОНИЈА, во државна сопственост, Скопје    </t>
  </si>
  <si>
    <t>Друштво за туризам, угостителство, рекреација и спорт ЕСМ МОЛИКА ДООЕЛ Битола</t>
  </si>
  <si>
    <t>Друштво за производство, услуги и трговија во земјоделство ОПИТНО ПОЛЕ ДООЕЛ Скопје-во стечај</t>
  </si>
  <si>
    <t>Република Македонија - Универзитет “СВ.КИРИЛ И МЕТОДИЈ“во Скопје</t>
  </si>
  <si>
    <t>Друштво за производство,трговија и услуги во универзитетот УНИ СЕРВИС ДООЕЛ увоз-извоз Штип</t>
  </si>
  <si>
    <t>Државен универзитет ГОЦЕ ДЕЛЧЕВ Штип</t>
  </si>
  <si>
    <t>Друштво за инженеринг, проектирање, консалтинг и обука ДИПКО ДООЕЛ Скопје</t>
  </si>
  <si>
    <t>Република Македонија - Универзитет “СВ.КИРИЛ И МЕТОДИЈ“во Скопје ГРАДЕЖЕН ФАКУЛТЕТ Скопје</t>
  </si>
  <si>
    <t>Друштво за производство,трговија и услуги во Универзитетот УНИ СЕРВИС АГРО ДООЕЛ увоз-извоз Штип</t>
  </si>
  <si>
    <t>Друштво за градежништво и едукација на кадри ЕВРОПСКИ ЦЕНТАР ЗА ПОВРЕДЛИВОСТ НА ИНДУСТРИСКИ И ВИТАЛНИ СИСТЕМ ДООЕЛ Скопје</t>
  </si>
  <si>
    <t>Република Северна Македонија -Универзитет “СВ.КИРИЛ И МЕТОДИЈ“во Скопје - ИНСТИТУТ ЗА ЗЕМЈОТРЕСНО ИНЖЕНЕРСТВО И ИНЖЕНЕРСКА СЕИЗМОЛОГИЈА</t>
  </si>
  <si>
    <t>Друштво за производство на топлинска енергија ЕСМ ПРОИЗВОДСТВО НА ТОПЛИНА ДООЕЛ Скопје</t>
  </si>
  <si>
    <t>Друштво за дистрибуција на топлинска енергија ЕСМ ДИСТРИБУЦИЈА НА ТОПЛИНА ДООЕЛ Скопје</t>
  </si>
  <si>
    <t>Друштво за снабдување со топлинска енергија ЕСМ СНАБДУВАЊЕ СО ТОПЛИНА ДООЕЛ Скопје</t>
  </si>
  <si>
    <t>Друштво за производство, дистрибуција и снабдување со топлинска енергија ЕСМ ТОПЛИФИКАЦИЈА БИТОЛА ДООЕЛ с. Новаци, Новаци</t>
  </si>
  <si>
    <t xml:space="preserve">Акционерско друштво за производство на електрична енергија ЕЛЕКТРАНИ НА СЕВЕРНА МАКЕДОНИЈА, во државна сопственост, Скопје </t>
  </si>
  <si>
    <t>Друштво за економско-деловен консалтинг, истражувања и едукација ЕКОНС ДООЕЛ - Скопје</t>
  </si>
  <si>
    <t>Република Северна Македонија, Универзитет „Свети Кирил и Методиј“ Скопје - Економски Факултет Скопје</t>
  </si>
  <si>
    <t>Друштво за услуги КОНГРЕСЕН ЦЕНТАР ДООЕЛ Охрид</t>
  </si>
  <si>
    <t>Република Северна Македонија - Универзитет “СВ.КИРИЛ И МЕТОДИЈ“во Скопје  St.Cyril and Methodius University in Skopje, Republic of North Macedonia</t>
  </si>
  <si>
    <t xml:space="preserve">Друштво - Центар за странски студенти, работа со талентирани студенти, истражување, примена, развој и унапредување на информатиката - ФИНКИ ИНТЕРЛИНК ДООЕЛ Скопје </t>
  </si>
  <si>
    <t xml:space="preserve">Универзитет Св.Кирил и Методиј во Скопје - факултет за информатички науки и компјутерско инженерство- Скопје </t>
  </si>
  <si>
    <t>Друштво за антрополошка дијагностика,истражување,едукација,издаваштво и спорт СПОРТ ФИТ ДООЕЛ Скопје</t>
  </si>
  <si>
    <t xml:space="preserve">Универзитет " Св.Кирил и Методиј " во Скопје-Факултет за физичко образование ,спорт и здравје-Скопје </t>
  </si>
  <si>
    <t>Трговско друштво Центар за напредни и постдокторски истражувања - ЦАПРИС УКИМ ДООЕЛ Скопје</t>
  </si>
  <si>
    <t xml:space="preserve">Република Северна Македонија - Универзитет “СВ.КИРИЛ И МЕТОДИЈ“во Скопје
St.Cyril and Methodius University in Skopje, Republic of North Macedonia   </t>
  </si>
  <si>
    <t>Друштво-Центар за примена, развој и унапредување на филолошките науки-ХУМФИЛ ДООЕЛ Скопје</t>
  </si>
  <si>
    <t xml:space="preserve">Република Северна Македонија-Универзитет ,,СВ.КИРИЛ И МЕТОДИЈ,, во Скопје-ФИЛОЛОШКИ ФАКУЛТЕТ БЛАЖЕ КОНЕСКИ Скопје </t>
  </si>
  <si>
    <t>Трговско друштво Центар за трансфер на технологии и иновации ИНОФЕИТ ДООЕЛ Скопје</t>
  </si>
  <si>
    <t>Република Македонија - Универзитет СВ.КИРИЛ И МЕТОДИЈ во Скопје - ФАКУЛТЕТ ЗА ЕЛЕКТРОТЕХНИКА И ИНФОРМАЦИСКИ ТЕХНОЛОГИИ Скопје</t>
  </si>
  <si>
    <t>Трговско друштво ЦЕНТАР ЗА ИСТРАЖУВАЊЕ, РАЗВОЈ И КОНТИНУИРАНО ОБРАЗОВАНИЕ ЦИРКО ДООЕЛ Скопје</t>
  </si>
  <si>
    <t>РЕПУБЛИКА МАКЕДОНИЈА УНИВЕРЗ.СВ.КИРИЛ И МЕТОДИ МАШИНСКИ ФАКУЛТЕТ СКОПЈЕ</t>
  </si>
  <si>
    <t>Трговско друштво – ЦЕНТАР ЗА ПРЕТПРИЕМНИШТВО, ЕДУКАЦИЈА И ТРАНСФЕР НА ТЕХНОЛОГИИ ДООЕЛ Скопје</t>
  </si>
  <si>
    <t xml:space="preserve">Република Македонија - Универзитет Мајка Тереза во Скопје    </t>
  </si>
  <si>
    <t>Трговско друштво – ЦЕНТАР ЗА ИНОВАТИВНИ ПАРТНЕРСТВА И ПРОЕКТНА АКЦЕЛЕРАЦИЈА ДООЕЛ Скопје</t>
  </si>
  <si>
    <t>Друштво за спортски и културни активности УНИВЕРЗИТЕТСКИ СПОРТСКИ И КУЛТУРЕН ЦЕНТАР ДООЕЛ Штип</t>
  </si>
  <si>
    <t>Трговско друштво за угостителство одмор и рекреација на пензионери БОРЕЦ ПИОМ ДОО Битола</t>
  </si>
  <si>
    <t>ФОНД ЗА ПЕНЗИСКО И ИНВАЛИДСКО ОСИГУРУВАЊЕ НА МАКЕДОНИЈА</t>
  </si>
  <si>
    <t>Друштво за приредување интернет игри на среќа ДРЖАВНА ЛОТАРИЈА - МОЗЗАРТ ДОО Скопје</t>
  </si>
  <si>
    <t xml:space="preserve">Акционерско друштво за приредување игри на среќа Државна лотарија на Република Северна Македонија </t>
  </si>
  <si>
    <t>Друштво за приредување интернет игри на среќа ДРЖАВНА ЛОТАРИЈА – ВЕЗУВ ДОО Скопје</t>
  </si>
  <si>
    <t>Друштво за приредување интернет игри на среќа ДРЖАВНА ЛОТАРИЈА - 77 БИТС ДОО Битола</t>
  </si>
  <si>
    <t>Друштво за приредување игри на среќа Државна видеолотарија на Република Македонија - КАСИНОС АУСТРИА ДОО Скопје</t>
  </si>
  <si>
    <t>Друштво за производство, трговија и услуги АГРОКОМБИНАТ МАКЕДОНИЈА ДОО Скопје</t>
  </si>
  <si>
    <t xml:space="preserve">       ФОНД ЗА ПЕНЗИСКО ИНВАЛИДСКО ОСИГУРУВАЊЕ</t>
  </si>
  <si>
    <t>Друштво за производство, истражување, развој, консалтинг и инвестиции МЗТ ИРИ ДОО Скопје</t>
  </si>
  <si>
    <t>КОМУНАЛНА ХИГИЕНА</t>
  </si>
  <si>
    <t>ДРУШТВО ЗА ТУРИЗАМ И УГОСТИТЕЛСТВО "УНИОН" Д.О.О.</t>
  </si>
  <si>
    <t xml:space="preserve"> ФОНД ЗА ПЕНЗИСКО ИНВАЛИДСКО ОСИГУРУВАЊЕ</t>
  </si>
  <si>
    <t xml:space="preserve">АГЕНЦИЈА НА РМ ЗА ПРИВАТИЗАЦИЈА   </t>
  </si>
  <si>
    <t>Трговско друштво за производство на леб, пецива, трговија и услуги  ЖИТО ЛЕБ Ристо и др. ДОО експорт-импорт Богданци</t>
  </si>
  <si>
    <t>ФОНД ЗА ПИОМ</t>
  </si>
  <si>
    <t>Друштво за услуги и промет  УНИВЕРЗАЛ ДОО Скопје</t>
  </si>
  <si>
    <t>СКОПЈЕ - АЕРОДРОМ</t>
  </si>
  <si>
    <t>БОЈМИЈА</t>
  </si>
  <si>
    <t>К-2/1 и 2</t>
  </si>
  <si>
    <t>08.11.1990</t>
  </si>
  <si>
    <t>03.3</t>
  </si>
  <si>
    <t>сообраќај</t>
  </si>
  <si>
    <t>64.990</t>
  </si>
  <si>
    <t>Други финансиско-услужни дејности, освен осигурување и пензиски фондови, н.д.м.</t>
  </si>
  <si>
    <t>ИГОР</t>
  </si>
  <si>
    <t>ТРАЈАНОВСКИ</t>
  </si>
  <si>
    <t>ЈОВО</t>
  </si>
  <si>
    <t>УПЕСКИ</t>
  </si>
  <si>
    <t>МУМИН</t>
  </si>
  <si>
    <t>АЉИУ</t>
  </si>
  <si>
    <t>АНГЕЛА</t>
  </si>
  <si>
    <t>САЗДОВА-ДОНЕВА</t>
  </si>
  <si>
    <t>БЕЈТУЛА</t>
  </si>
  <si>
    <t>ДЕМИРИ</t>
  </si>
  <si>
    <t>БЕРАТ</t>
  </si>
  <si>
    <t>ДАУТИ</t>
  </si>
  <si>
    <t>МАРТИН</t>
  </si>
  <si>
    <t>КОРУБИН</t>
  </si>
  <si>
    <t>ЦЕЛЕ</t>
  </si>
  <si>
    <t>НАЈДЕСКИ</t>
  </si>
  <si>
    <t>MKAERO101017</t>
  </si>
  <si>
    <t>aerodromi.gov.mk</t>
  </si>
  <si>
    <t>нема</t>
  </si>
  <si>
    <t>ОРЦЕ НИКОЛОВ</t>
  </si>
  <si>
    <t>46</t>
  </si>
  <si>
    <t>11.09.2006</t>
  </si>
  <si>
    <t>EUR</t>
  </si>
  <si>
    <t>ВЛАДА НА РЕПУБЛИКА МАКЕДОНИЈА Скопје</t>
  </si>
  <si>
    <t>53.100</t>
  </si>
  <si>
    <t>Дејности за давање универзални поштенски услуги</t>
  </si>
  <si>
    <t>ОРХАН</t>
  </si>
  <si>
    <t>КУРТИШИ</t>
  </si>
  <si>
    <t>АГИМ</t>
  </si>
  <si>
    <t>БАФТИЈА</t>
  </si>
  <si>
    <t>БОЈАН</t>
  </si>
  <si>
    <t>КЕРЕМЕСТЕВСКИ</t>
  </si>
  <si>
    <t>ДАНИЦА</t>
  </si>
  <si>
    <t>ЈОВАНОВА</t>
  </si>
  <si>
    <t>ДЕЈАН</t>
  </si>
  <si>
    <t>НИКОЛОВСКИ</t>
  </si>
  <si>
    <t>НИКОЛЧО</t>
  </si>
  <si>
    <t>УГРИНОВ</t>
  </si>
  <si>
    <t>ХАТИЈЕ</t>
  </si>
  <si>
    <t>ЕТЕМИ</t>
  </si>
  <si>
    <t>АНА</t>
  </si>
  <si>
    <t>ПЕТРУШЕВСКА</t>
  </si>
  <si>
    <t>СПИРОВ</t>
  </si>
  <si>
    <t>ЗЛАТКО</t>
  </si>
  <si>
    <t>САВЕСКИ</t>
  </si>
  <si>
    <t>ИЛВИЈЕ</t>
  </si>
  <si>
    <t>ЈАШАРИ</t>
  </si>
  <si>
    <t>ЛИЛЕ</t>
  </si>
  <si>
    <t>СИМОНОВСКА</t>
  </si>
  <si>
    <t>Сметководител</t>
  </si>
  <si>
    <t>ЦВЕТА</t>
  </si>
  <si>
    <t>ПЕТРЕВСКА</t>
  </si>
  <si>
    <t>MKPOST101012</t>
  </si>
  <si>
    <t>posta.com.mk</t>
  </si>
  <si>
    <t>Финансиски извештај 2024</t>
  </si>
  <si>
    <t>Железници на Република Северна Македонија Транспорт АД - Скопје
Hekurudhat e Republikës së Maqedonisë së Veriut Transport SHA-Shkup
Railways of the Republic of North Macedonia Transport JSC Skopje</t>
  </si>
  <si>
    <t>БУЛЕВАР 3-ТА МАКЕДОНСКА БРИГАДА</t>
  </si>
  <si>
    <t>66</t>
  </si>
  <si>
    <t>08.05.2007</t>
  </si>
  <si>
    <t>Влада на Република Македонија</t>
  </si>
  <si>
    <t>49.200</t>
  </si>
  <si>
    <t>Товарен железнички транспорт</t>
  </si>
  <si>
    <t>КОШУТИЌ</t>
  </si>
  <si>
    <t>ГОРАНЧО</t>
  </si>
  <si>
    <t>БОРЧЕ</t>
  </si>
  <si>
    <t>ГЛИГОРОВ</t>
  </si>
  <si>
    <t>ВЕСНА</t>
  </si>
  <si>
    <t>СИЛЈАНОСКА - ТРАЈКОСКА</t>
  </si>
  <si>
    <t>КОРУНОСКИ</t>
  </si>
  <si>
    <t>ИСЕН</t>
  </si>
  <si>
    <t>РАМАДАНИ</t>
  </si>
  <si>
    <t>ЈУЛИЈАНА</t>
  </si>
  <si>
    <t>ВЕРИГИЌ</t>
  </si>
  <si>
    <t>ДРАГАН</t>
  </si>
  <si>
    <t>ФИЛИПОВСКИ</t>
  </si>
  <si>
    <t>ИВИЦА</t>
  </si>
  <si>
    <t>АЛЕКСОВСКИ</t>
  </si>
  <si>
    <t>КРИСТИНА</t>
  </si>
  <si>
    <t>ЦВЕТКОВСКА</t>
  </si>
  <si>
    <t>МИЛАН</t>
  </si>
  <si>
    <t>ЃОРЃЕВСКИ</t>
  </si>
  <si>
    <t>НАТАША</t>
  </si>
  <si>
    <t>ТРАЈКОВСКА</t>
  </si>
  <si>
    <t>СЕАТ</t>
  </si>
  <si>
    <t>ИСМАИЛИ</t>
  </si>
  <si>
    <t>ТОНИ</t>
  </si>
  <si>
    <t>ДИМОВСКИ</t>
  </si>
  <si>
    <t>MKMZTR101013</t>
  </si>
  <si>
    <t xml:space="preserve">Номинална вредност на акција  </t>
  </si>
  <si>
    <t>1,000</t>
  </si>
  <si>
    <t>100,00</t>
  </si>
  <si>
    <t>mztransportad.com.mk</t>
  </si>
  <si>
    <t>воздржување од давање мислење</t>
  </si>
  <si>
    <t>https://mzt.mk/info-od-javen-karakter/</t>
  </si>
  <si>
    <t>БУЛЕВАР ГОЦЕ ДЕЛЧЕВ</t>
  </si>
  <si>
    <t>8</t>
  </si>
  <si>
    <t>26.06.2007</t>
  </si>
  <si>
    <t>ЕУР</t>
  </si>
  <si>
    <t>92.000</t>
  </si>
  <si>
    <t>Дејности на игри на среќа</t>
  </si>
  <si>
    <t>КЛИМОВСКИ</t>
  </si>
  <si>
    <t>АХМЕТ</t>
  </si>
  <si>
    <t>МИФТАРИ</t>
  </si>
  <si>
    <t>КЛЕМЕНТИНА</t>
  </si>
  <si>
    <t>БРЗАКОВСКА</t>
  </si>
  <si>
    <t>КОСТА</t>
  </si>
  <si>
    <t>ТРИФУНОСКИ</t>
  </si>
  <si>
    <t>МАРИНЕЛА</t>
  </si>
  <si>
    <t>ЗАФИРОВА</t>
  </si>
  <si>
    <t>ТРАЈКОВСКИ</t>
  </si>
  <si>
    <t>БОРИСЛАВ</t>
  </si>
  <si>
    <t>РАДЕВСКИ</t>
  </si>
  <si>
    <t>ГОРАН</t>
  </si>
  <si>
    <t>АНДРИЕВСКИ</t>
  </si>
  <si>
    <t xml:space="preserve">ЕЛЕНА </t>
  </si>
  <si>
    <t>МАРЈАНЧО</t>
  </si>
  <si>
    <t>ТОДОРОВСКИ</t>
  </si>
  <si>
    <t>MKLOTM101012</t>
  </si>
  <si>
    <t>loto.mk</t>
  </si>
  <si>
    <t>Финансиски извештаи 2025</t>
  </si>
  <si>
    <t>Ревизорско мислење 2025</t>
  </si>
  <si>
    <t>мислење со резерва</t>
  </si>
  <si>
    <t>https://loto.mk/AboutUs?pageID=7</t>
  </si>
  <si>
    <t>https://seinet.com.mk/mk/documents/DOC_13285</t>
  </si>
  <si>
    <t>https://loto.mk/Odgovornost/NewsArchive?pNewsType=8</t>
  </si>
  <si>
    <t>МРАЛИНО</t>
  </si>
  <si>
    <t>БОСФОР</t>
  </si>
  <si>
    <t>7</t>
  </si>
  <si>
    <t>04.11.2008</t>
  </si>
  <si>
    <t>52.230</t>
  </si>
  <si>
    <t>Услужни дејности поврзани со воздуxопловниот транспорт</t>
  </si>
  <si>
    <t>РИСТЕСКИ</t>
  </si>
  <si>
    <t>КОРАЌ</t>
  </si>
  <si>
    <t>ФАТМИР</t>
  </si>
  <si>
    <t>ЗИМБЕРИ</t>
  </si>
  <si>
    <t>БЕСИР</t>
  </si>
  <si>
    <t>ШАБАНИ</t>
  </si>
  <si>
    <t>ЈАНДРЕОСКИ</t>
  </si>
  <si>
    <t>МИЛОРАД</t>
  </si>
  <si>
    <t>МИЛАНОВИЌ</t>
  </si>
  <si>
    <t>MKMNAV101012</t>
  </si>
  <si>
    <t>m-nav.info</t>
  </si>
  <si>
    <t>Ревизија 2024</t>
  </si>
  <si>
    <t>позитивно</t>
  </si>
  <si>
    <t>ПЛОШТАД ПРЕСВЕТА БОГОРОДИЦА</t>
  </si>
  <si>
    <t>3</t>
  </si>
  <si>
    <t>18.02.1992</t>
  </si>
  <si>
    <t>4064682</t>
  </si>
  <si>
    <t>60.310</t>
  </si>
  <si>
    <t>Дејности на новински агенции</t>
  </si>
  <si>
    <t>ДАРКО</t>
  </si>
  <si>
    <t>ЈАНЕВСКИ</t>
  </si>
  <si>
    <t>ОСАМА</t>
  </si>
  <si>
    <t>МУАДИНИ</t>
  </si>
  <si>
    <t>ПАНДОРКА</t>
  </si>
  <si>
    <t>АРСОВСКА-ГАЦОВА</t>
  </si>
  <si>
    <t>ВИОЛЕТА</t>
  </si>
  <si>
    <t>ГЕРОВ</t>
  </si>
  <si>
    <t>ДАНИЕЛА</t>
  </si>
  <si>
    <t>ДИМИТРИЕВА</t>
  </si>
  <si>
    <t>БОРИС</t>
  </si>
  <si>
    <t>ЈОСИФОВСКИ</t>
  </si>
  <si>
    <t>ВЕРИЦА</t>
  </si>
  <si>
    <t>ИВАНОВА</t>
  </si>
  <si>
    <t>ВОИСЛАВ</t>
  </si>
  <si>
    <t>ЦВЕТКОВСКИ</t>
  </si>
  <si>
    <t>ЉУБИЦА</t>
  </si>
  <si>
    <t>ТОМИЌ</t>
  </si>
  <si>
    <t>МЕНСУР</t>
  </si>
  <si>
    <t>КРАСНИЌИ</t>
  </si>
  <si>
    <t>MKMIAS101014</t>
  </si>
  <si>
    <t>mia.mk</t>
  </si>
  <si>
    <t>Финансиски извештаи 2024</t>
  </si>
  <si>
    <t>https://mia.mk/page/info</t>
  </si>
  <si>
    <t>https://drive.google.com/file/d/1O6xkEnYbRICcV_T93kRgH_ld7S1JlG8p/view</t>
  </si>
  <si>
    <t>138</t>
  </si>
  <si>
    <t>05.04.2011</t>
  </si>
  <si>
    <t>68.200</t>
  </si>
  <si>
    <t>Изнајмување и управување со сопствен недвижен имот или недвижен имот под закуп (лизинг)</t>
  </si>
  <si>
    <t>МАРЈАН</t>
  </si>
  <si>
    <t>СТЕФАНОВСКИ</t>
  </si>
  <si>
    <t>Одбор на директори</t>
  </si>
  <si>
    <t>Извршен член на одб на директ</t>
  </si>
  <si>
    <t>Неизвр. член на одб на директ.</t>
  </si>
  <si>
    <t>АБАЗ</t>
  </si>
  <si>
    <t>БЛЕРИМ</t>
  </si>
  <si>
    <t>ЈАКУПИ</t>
  </si>
  <si>
    <t>ГОЦЕ</t>
  </si>
  <si>
    <t>МАРКОСКИ</t>
  </si>
  <si>
    <t>ЈОВАН</t>
  </si>
  <si>
    <t>MKISDP101018</t>
  </si>
  <si>
    <t>https://adsdp.mk/</t>
  </si>
  <si>
    <t>https://adsdp.mk/pages/информации-од-јавен-карактер/</t>
  </si>
  <si>
    <t>https://adsdp.mk/pages/прописи-и-акти/</t>
  </si>
  <si>
    <t>СТАЛЕ ПОПОВ</t>
  </si>
  <si>
    <t>9 мезанин</t>
  </si>
  <si>
    <t>ЛУКАРОВ</t>
  </si>
  <si>
    <t>МИТРОВСКИ</t>
  </si>
  <si>
    <t>ВАЛБУРГА</t>
  </si>
  <si>
    <t>БАТЕВА НИКОЛОСКА</t>
  </si>
  <si>
    <t>ЛОРАН</t>
  </si>
  <si>
    <t>СТРАШЕВСКИ</t>
  </si>
  <si>
    <t>НЕХАС</t>
  </si>
  <si>
    <t>АБДУЛА</t>
  </si>
  <si>
    <t>MKSTDP101015</t>
  </si>
  <si>
    <t>addelpro.mk</t>
  </si>
  <si>
    <t>Ревизорски извештај 2024</t>
  </si>
  <si>
    <t>https://www.addelpro.mk/formulari/finansiski-izveshtai</t>
  </si>
  <si>
    <t>Информации од јавен карактер</t>
  </si>
  <si>
    <t>СКОПЈЕ АЕРОДРОМ</t>
  </si>
  <si>
    <t>3-ТА МАКЕДОНСКА БРИГАДА 1 10-a</t>
  </si>
  <si>
    <t>28.10.2015</t>
  </si>
  <si>
    <t>01.610</t>
  </si>
  <si>
    <t>Помошни дејности за одгледување посеви</t>
  </si>
  <si>
    <t>ФИЛИП</t>
  </si>
  <si>
    <t>АНГЕЛ</t>
  </si>
  <si>
    <t>БОЈАЏИЕВ</t>
  </si>
  <si>
    <t>БЕТИМ</t>
  </si>
  <si>
    <t>АМЕТИ</t>
  </si>
  <si>
    <t>ЛЕНЧЕ</t>
  </si>
  <si>
    <t>РИСТОВА</t>
  </si>
  <si>
    <t>МИКИ</t>
  </si>
  <si>
    <t>БУРНЕСКИ</t>
  </si>
  <si>
    <t>МУХАМЕТ</t>
  </si>
  <si>
    <t>АЛИУ</t>
  </si>
  <si>
    <t>ТРАЈКО</t>
  </si>
  <si>
    <t>АРЏАНЛИЕВ</t>
  </si>
  <si>
    <t>MKVOST101014</t>
  </si>
  <si>
    <t>vodostopanstvo.mk</t>
  </si>
  <si>
    <t>Ревизиски извештаи 2024</t>
  </si>
  <si>
    <t>БУЛЕВАР “СВЕТИ КЛИМЕНТ ОХРИДСКИ“</t>
  </si>
  <si>
    <t>54</t>
  </si>
  <si>
    <t>14.12.2022</t>
  </si>
  <si>
    <t xml:space="preserve">ВЛАДА НА РЕПУБЛИКА СЕВЕРНА МАКЕДОНИЈА Скопје     </t>
  </si>
  <si>
    <t>49.500</t>
  </si>
  <si>
    <t xml:space="preserve">Цевководен транспорт </t>
  </si>
  <si>
    <t>НЕДИМ</t>
  </si>
  <si>
    <t>РАМА</t>
  </si>
  <si>
    <t>БОШКО</t>
  </si>
  <si>
    <t>КРСТЕ</t>
  </si>
  <si>
    <t>МИЛАДИНОВ</t>
  </si>
  <si>
    <t>ОГНЕН</t>
  </si>
  <si>
    <t>ДИМИТРОВ</t>
  </si>
  <si>
    <t>ХАЈРИЗ</t>
  </si>
  <si>
    <t>БУЧИ</t>
  </si>
  <si>
    <t>MKNMGS101011</t>
  </si>
  <si>
    <t>МИНИСТЕРСТВО ЗА ЕНЕРГЕТИКА, РУДАРСТВО И МИНЕРАЛНИ СУРОВИНИ</t>
  </si>
  <si>
    <t>nomagas.com.mk</t>
  </si>
  <si>
    <t>https://nomagas.com.mk/за-нас/</t>
  </si>
  <si>
    <t>https://nomagas.com.mk/прописи/</t>
  </si>
  <si>
    <t>МАКСИМ ГОРКИ</t>
  </si>
  <si>
    <t>4</t>
  </si>
  <si>
    <t>27.09.2004</t>
  </si>
  <si>
    <t>Влада на Република Македонија Скопје</t>
  </si>
  <si>
    <t>35.130</t>
  </si>
  <si>
    <t>Пренос на електрична енергија</t>
  </si>
  <si>
    <t>БУРИМ</t>
  </si>
  <si>
    <t>ЉАТИФИ</t>
  </si>
  <si>
    <t>ПАУНОСКИ</t>
  </si>
  <si>
    <t>АНАСТАСИЈА</t>
  </si>
  <si>
    <t>ИЛИЕСКА</t>
  </si>
  <si>
    <t>ВАСЕ</t>
  </si>
  <si>
    <t>ЈОВЕВСКИ</t>
  </si>
  <si>
    <t>ИБРАХИМИ</t>
  </si>
  <si>
    <t>ИБРАИМИ</t>
  </si>
  <si>
    <t>ИВАНОВ</t>
  </si>
  <si>
    <t>САШКО</t>
  </si>
  <si>
    <t>ЛАКИНСКИ</t>
  </si>
  <si>
    <t>ЕЛИЗАБЕТА</t>
  </si>
  <si>
    <t>ГИОВСКА</t>
  </si>
  <si>
    <t>ЗВОНКО</t>
  </si>
  <si>
    <t>БОШКОВ</t>
  </si>
  <si>
    <t>ЛАЗАРЕВ</t>
  </si>
  <si>
    <t>СИМОНА</t>
  </si>
  <si>
    <t>ДОМАЗЕТОВСКА МАРКОВСКА</t>
  </si>
  <si>
    <t>MKMEPS101011</t>
  </si>
  <si>
    <t>mepso.com.mk</t>
  </si>
  <si>
    <t>Ревизорски извештаи 2024</t>
  </si>
  <si>
    <t>Годишен план за работа</t>
  </si>
  <si>
    <t>Публикации</t>
  </si>
  <si>
    <t>Програма за усогласеност</t>
  </si>
  <si>
    <t>ЦЕНТАР</t>
  </si>
  <si>
    <t>АМИНТА ТРЕТИ 2</t>
  </si>
  <si>
    <t>25.02.2008</t>
  </si>
  <si>
    <t>46.310</t>
  </si>
  <si>
    <t>Трговија на големо со овошје и зеленчук</t>
  </si>
  <si>
    <t>ВАСИЛ</t>
  </si>
  <si>
    <t>ТРПЕВСКИ</t>
  </si>
  <si>
    <t>ВЛАТКО</t>
  </si>
  <si>
    <t>СТОЈКОСКИ</t>
  </si>
  <si>
    <t>НИНО</t>
  </si>
  <si>
    <t>ТРАЈЧЕВ</t>
  </si>
  <si>
    <t>ТРАЈЧЕ</t>
  </si>
  <si>
    <t>МИШЕВСКИ</t>
  </si>
  <si>
    <t>MKAGRI101013</t>
  </si>
  <si>
    <t>ДИМИТРИЕ ЧУПОВСКИ</t>
  </si>
  <si>
    <t>26</t>
  </si>
  <si>
    <t>18.08.1998</t>
  </si>
  <si>
    <t>64.190</t>
  </si>
  <si>
    <t>Друго монетарно посредување</t>
  </si>
  <si>
    <t>ФАРУК</t>
  </si>
  <si>
    <t>ЕФИМИЈА</t>
  </si>
  <si>
    <t>ДИМОВСКА</t>
  </si>
  <si>
    <t>Александар</t>
  </si>
  <si>
    <t>Ѓорѓиевски</t>
  </si>
  <si>
    <t>Андриана</t>
  </si>
  <si>
    <t>Матлиоска</t>
  </si>
  <si>
    <t>Тања</t>
  </si>
  <si>
    <t>Михајловска-Димитриевска</t>
  </si>
  <si>
    <t>Христина</t>
  </si>
  <si>
    <t>Келемен</t>
  </si>
  <si>
    <t>MKMBPR101015</t>
  </si>
  <si>
    <t>]</t>
  </si>
  <si>
    <t>mbdp.com.mk</t>
  </si>
  <si>
    <t>Финансиски извештај 2025</t>
  </si>
  <si>
    <t>Ревизорски извештај 2025</t>
  </si>
  <si>
    <t>https://www.mbdp.com.mk/mk/AboutUs/OpstestvenaOdgovornost</t>
  </si>
  <si>
    <t>ГАЗИ БАБА</t>
  </si>
  <si>
    <t>СКОПЈЕ - ГАЗИ БАБА</t>
  </si>
  <si>
    <t>БУЛЕВАР КИРО ГЛИГОРОВ 4</t>
  </si>
  <si>
    <t>23.12.1954</t>
  </si>
  <si>
    <t>РАСИМ</t>
  </si>
  <si>
    <t>АЛИ</t>
  </si>
  <si>
    <t>АНАСТАС</t>
  </si>
  <si>
    <t>ЕФРЕМОВ</t>
  </si>
  <si>
    <t>КАРАКАШОВА</t>
  </si>
  <si>
    <t>ИРЕНА</t>
  </si>
  <si>
    <t>НИКОЛОВА</t>
  </si>
  <si>
    <t>ЕЛЕНА</t>
  </si>
  <si>
    <t>ДОЈЧИНОСКА</t>
  </si>
  <si>
    <t>ДИМИТРИЈА</t>
  </si>
  <si>
    <t>ДИМОСКИ</t>
  </si>
  <si>
    <t>МАГДАЛЕНА</t>
  </si>
  <si>
    <t>ХАМБОВА</t>
  </si>
  <si>
    <t>ИВАНА</t>
  </si>
  <si>
    <t>МЛАДЕНОВИЌ</t>
  </si>
  <si>
    <t>СЕФЕР</t>
  </si>
  <si>
    <t>ЗЕЌИРИ</t>
  </si>
  <si>
    <t>97.99</t>
  </si>
  <si>
    <t>MKSLAV101018</t>
  </si>
  <si>
    <t xml:space="preserve">Номинална вредност на акција (МКД) </t>
  </si>
  <si>
    <t>валута</t>
  </si>
  <si>
    <t>Објавен годишен извештај (ДА/НЕ) и линк</t>
  </si>
  <si>
    <t>Законска ревизија (ДА/НЕ)</t>
  </si>
  <si>
    <t>Ревизорско мислење/наоди</t>
  </si>
  <si>
    <t>Линк до ревизорски извештај</t>
  </si>
  <si>
    <t>Линк до деловен план</t>
  </si>
  <si>
    <t>Линк до записници од собранија/собири</t>
  </si>
  <si>
    <t>Стратегија за одржливост ДА/НЕ</t>
  </si>
  <si>
    <t>Линк до стратегија за одржливост</t>
  </si>
  <si>
    <t>ПРИЛЕП</t>
  </si>
  <si>
    <t>ПРИЛЕПСКИ БРАНИТЕЛИ</t>
  </si>
  <si>
    <t>85</t>
  </si>
  <si>
    <t>27.05.1991</t>
  </si>
  <si>
    <t>4726154</t>
  </si>
  <si>
    <t>12.000</t>
  </si>
  <si>
    <t>Производство на тутунски производи</t>
  </si>
  <si>
    <t>АФРОДИТА</t>
  </si>
  <si>
    <t>НАСТЕСКА</t>
  </si>
  <si>
    <t>ПЕТРЕСКИ</t>
  </si>
  <si>
    <t>КУЗМАНОСКИ</t>
  </si>
  <si>
    <t>БАТАЛОСКА</t>
  </si>
  <si>
    <t>НИКОЛОСКИ</t>
  </si>
  <si>
    <t>ВЕЉАНОСКИ</t>
  </si>
  <si>
    <t>MKTKPR101017</t>
  </si>
  <si>
    <t>1.ВЛАДА НА РЕПУБЛИКА СЕВЕРНА МАКЕДОНИЈА                    2.АГЕНЦИЈА ЗА УПРАВУВАЊЕ СО ОДЗЕМЕН ИМОТ СКОПЈЕ</t>
  </si>
  <si>
    <t>Линк до официален веб страна</t>
  </si>
  <si>
    <t>tkprilep.com.mk</t>
  </si>
  <si>
    <t>Ревидиран извештај 2025</t>
  </si>
  <si>
    <t>Одлуки од собрание (2026)</t>
  </si>
  <si>
    <t>https://seinet.com.mk/mk/document/76325</t>
  </si>
  <si>
    <t>Македонски Телеком Акционерско друштво за електронски комуникации - Скопје</t>
  </si>
  <si>
    <t>КЕЈ 13-ТИ НОЕМВРИ</t>
  </si>
  <si>
    <t>6</t>
  </si>
  <si>
    <t>02.05.2006</t>
  </si>
  <si>
    <t>61.100</t>
  </si>
  <si>
    <t>Жичени, безжични и сателитски телекомуникациски дејности</t>
  </si>
  <si>
    <t>МАРКОВИЌ</t>
  </si>
  <si>
    <t>СТОИЛЕВСКИ</t>
  </si>
  <si>
    <t>АНДРЕАС</t>
  </si>
  <si>
    <t>МАИЕРХОФЕР</t>
  </si>
  <si>
    <t>СИЉАНОСКИ</t>
  </si>
  <si>
    <t xml:space="preserve">ВЛАДИМИР </t>
  </si>
  <si>
    <t>ИВАНОВСКИ</t>
  </si>
  <si>
    <t>КРЖОВСКА</t>
  </si>
  <si>
    <t>ДИАНА АНАМАРИА</t>
  </si>
  <si>
    <t>ПАРКАЊИ-ВАРКОЊИ</t>
  </si>
  <si>
    <t xml:space="preserve">ЗОЛТАН </t>
  </si>
  <si>
    <t>ПЕРЕСЛЕЊИ</t>
  </si>
  <si>
    <t xml:space="preserve">МАРИН </t>
  </si>
  <si>
    <t>АЛЕКСОВ</t>
  </si>
  <si>
    <t>МЛАДЕН</t>
  </si>
  <si>
    <t>МИТИЌ</t>
  </si>
  <si>
    <t>НУСРЕТ</t>
  </si>
  <si>
    <t>ЗИБА</t>
  </si>
  <si>
    <t>ПЕТЕР</t>
  </si>
  <si>
    <t>ДР. ФАИЛ</t>
  </si>
  <si>
    <t>САШО</t>
  </si>
  <si>
    <t>ДИМИТРИЈОСКИ</t>
  </si>
  <si>
    <t>СЕАД</t>
  </si>
  <si>
    <t>АРСЛАНИ</t>
  </si>
  <si>
    <t>MKMTSK101019</t>
  </si>
  <si>
    <t xml:space="preserve">  СТАПКА НА ПОВРАТ НА РЕДСТВА (ROA)</t>
  </si>
  <si>
    <t>telekom.mk</t>
  </si>
  <si>
    <t>https://www.telekom.mk/sednici-na-sobranieto</t>
  </si>
  <si>
    <t>Интернационален Картичен Систем  АД Скопје</t>
  </si>
  <si>
    <t>БУЛЕВАР КУЗМАН ЈОСИФОВСКИ - ПИТУ 1</t>
  </si>
  <si>
    <t>24.07.2001</t>
  </si>
  <si>
    <t>63.100</t>
  </si>
  <si>
    <t>Компјутерска инфраструктура, обработка на податоци, серверски услуги и сродни дејности</t>
  </si>
  <si>
    <t>ДАМЈАН</t>
  </si>
  <si>
    <t>АНДОНОВСКИ</t>
  </si>
  <si>
    <t>ЛИДИЈА</t>
  </si>
  <si>
    <t>ВУЧИДОЛОВА-БОГОЕВСКА</t>
  </si>
  <si>
    <t>ФИЛОМЕНА</t>
  </si>
  <si>
    <t>ПЉАКОВСКА-АСПРОВСКА</t>
  </si>
  <si>
    <t>ИВЕТА ВАЛЕРИЕВА</t>
  </si>
  <si>
    <t>КОНЕВА</t>
  </si>
  <si>
    <t>ИЛИЈА</t>
  </si>
  <si>
    <t>ЧИЛИМАНОВ</t>
  </si>
  <si>
    <t>МАРИАНА КРАСТЕВА</t>
  </si>
  <si>
    <t>САЏАКЛИЕВА</t>
  </si>
  <si>
    <t>МИЛКА</t>
  </si>
  <si>
    <t xml:space="preserve"> ДИМИТРОВА ТОДОРОВА</t>
  </si>
  <si>
    <t>MKNPKA101012</t>
  </si>
  <si>
    <t>ФИНАНСИКА СТАБИЛНОСТ (СОЛВЕНТНОСТ)</t>
  </si>
  <si>
    <t>casys.com.mk</t>
  </si>
  <si>
    <t>ЛАЗАР ЛИЧЕНОСКИ</t>
  </si>
  <si>
    <t>11</t>
  </si>
  <si>
    <t>82.100</t>
  </si>
  <si>
    <t xml:space="preserve">Канцелариско-административни и помошни дејности </t>
  </si>
  <si>
    <t>Прокурист</t>
  </si>
  <si>
    <t xml:space="preserve">АНА </t>
  </si>
  <si>
    <t>АТАНАСОВСКА</t>
  </si>
  <si>
    <t>МАРИЈА</t>
  </si>
  <si>
    <t>МОЈСОВА-СТОЈАНОВСКИ</t>
  </si>
  <si>
    <t>РОЛАНД</t>
  </si>
  <si>
    <t>ЦИГЛЕР</t>
  </si>
  <si>
    <t>СЛАЃАНА</t>
  </si>
  <si>
    <t>НИКОЛИЌ-НИКОЛОВСКА</t>
  </si>
  <si>
    <t>ФИСНИК</t>
  </si>
  <si>
    <t>ОСЕКУ</t>
  </si>
  <si>
    <t xml:space="preserve">Д-р ИГОР </t>
  </si>
  <si>
    <t>ГИЕВСКИ</t>
  </si>
  <si>
    <t>М-р (ФХ) ЈИРГЕН</t>
  </si>
  <si>
    <t>ФЛАЈШХАКЕР</t>
  </si>
  <si>
    <t>М-Р ВОЛФГАНГ</t>
  </si>
  <si>
    <t>МАИЕР</t>
  </si>
  <si>
    <t>БИЛЈАНА</t>
  </si>
  <si>
    <t>ЧАКМАКОВА</t>
  </si>
  <si>
    <t>м-р (ФХ) АЛЕКСАНДРА</t>
  </si>
  <si>
    <t>ВИТМАН</t>
  </si>
  <si>
    <t>М-Р АЛЕКСАНДЕР</t>
  </si>
  <si>
    <t>СИПЕК</t>
  </si>
  <si>
    <t>М-Р ГЕРАЛД</t>
  </si>
  <si>
    <t>РЕИДИНГЕР</t>
  </si>
  <si>
    <t>М-Р КЛАУС</t>
  </si>
  <si>
    <t>КОЛХУБЕР</t>
  </si>
  <si>
    <t>ШТРИКЕР</t>
  </si>
  <si>
    <t>РОБЕРТ</t>
  </si>
  <si>
    <t>СИМОНОСКИ</t>
  </si>
  <si>
    <t>ХАРАЛД</t>
  </si>
  <si>
    <t xml:space="preserve">ДАМЕРЕР </t>
  </si>
  <si>
    <t>MKESMM101014</t>
  </si>
  <si>
    <t>evn.mk</t>
  </si>
  <si>
    <t>Позитивно мислење</t>
  </si>
  <si>
    <t>https://www.mse.mk/mk/announcement/27/4/2026/EVN-Makedonija-AD-Skopje/Financial-data-and-dividends</t>
  </si>
  <si>
    <t>ДАМЕ ГРУЕВ</t>
  </si>
  <si>
    <t>14</t>
  </si>
  <si>
    <t>22.11.1989</t>
  </si>
  <si>
    <t>43.990</t>
  </si>
  <si>
    <t>Други специјализирани градежни работи, н.д.м.</t>
  </si>
  <si>
    <t xml:space="preserve">НУРЕДИН </t>
  </si>
  <si>
    <t xml:space="preserve">ФЕТАИ </t>
  </si>
  <si>
    <t>makedonijapat.com.mk</t>
  </si>
  <si>
    <t>https://www.makedonijapat.com.mk/o.asp?ID=6</t>
  </si>
  <si>
    <t>БУЛЕВАР ГОЦЕ ДЕЛЧЕВ  18</t>
  </si>
  <si>
    <t>27.01.1998</t>
  </si>
  <si>
    <t>03.9</t>
  </si>
  <si>
    <t>други јавни претпријатија</t>
  </si>
  <si>
    <t>60.200</t>
  </si>
  <si>
    <t>Дејности за емитување телевизиски програми и дистрибуција на видеосодржина</t>
  </si>
  <si>
    <t>РИСТОСКИ</t>
  </si>
  <si>
    <t>mrt.com.mk</t>
  </si>
  <si>
    <t>https://mrt.com.mk/blog_info</t>
  </si>
  <si>
    <t>СКОПЈЕ ЦЕНТАР</t>
  </si>
  <si>
    <t>БУЛ. ПАРТИЗАНСКИ ОДРЕДИ  29</t>
  </si>
  <si>
    <t>26.12.1973</t>
  </si>
  <si>
    <t>58.120</t>
  </si>
  <si>
    <t xml:space="preserve">Издавање весници </t>
  </si>
  <si>
    <t>КАТЕРИНА</t>
  </si>
  <si>
    <t>МИХАЈЛОВА</t>
  </si>
  <si>
    <t>Номинална вредност на акција</t>
  </si>
  <si>
    <t>slvesnik.com.mk</t>
  </si>
  <si>
    <t>https://slvesnik.com.mk/soopshtenija.nspx</t>
  </si>
  <si>
    <t>ВАСИЛ ЃОРГОВ</t>
  </si>
  <si>
    <t>ББ</t>
  </si>
  <si>
    <t>13.05.1992</t>
  </si>
  <si>
    <t>74.990</t>
  </si>
  <si>
    <t>Сите останати стручни, научни и технички дејности, н.д.м.</t>
  </si>
  <si>
    <t>АНГЕЛОВСКИ</t>
  </si>
  <si>
    <t>МЕВЉУДИН</t>
  </si>
  <si>
    <t>АВДИЈА</t>
  </si>
  <si>
    <t>agroberza.com.mk</t>
  </si>
  <si>
    <t>https://agroberza.com.mk/?page_id=29</t>
  </si>
  <si>
    <t>СКОПЈЕ,ЦЕНТАР</t>
  </si>
  <si>
    <t>БУЛЕВАР “СВЕТИ КЛИМЕНТ ОХРИДСКИ“ 68</t>
  </si>
  <si>
    <t>15.12.1997</t>
  </si>
  <si>
    <t>ВЛАДА НА РМ</t>
  </si>
  <si>
    <t>02.200</t>
  </si>
  <si>
    <t>Сечење дрва</t>
  </si>
  <si>
    <t>ЗДРАВКО</t>
  </si>
  <si>
    <t>ТРАЈАНОВ</t>
  </si>
  <si>
    <t xml:space="preserve">  ПОКАЗАТЕЛ НА ЗАБРЗАНА ЛИКВИДНОСТ (QUICK RATIO)</t>
  </si>
  <si>
    <t>mkdsumi.com.mk</t>
  </si>
  <si>
    <t>воздржување од мислење</t>
  </si>
  <si>
    <t>http://www.mkdsumi.com.mk/oglasi.php?page=14&amp;a=0&amp;s=1</t>
  </si>
  <si>
    <t xml:space="preserve">Јавно претпријатие Националана радиодифузија - Скопје
Ndermarrje publike Radiodifuzioni Nacional - Shkup </t>
  </si>
  <si>
    <t>БУЛЕВАР ГОЦЕ ДЕЛЧЕВ 18</t>
  </si>
  <si>
    <t>28.01.1998</t>
  </si>
  <si>
    <t>61.200</t>
  </si>
  <si>
    <t>Дејности на препродажба на телекомуникациски услуги и дејности за посредување во телекомуникациските дејности</t>
  </si>
  <si>
    <t>ЈУСУФ</t>
  </si>
  <si>
    <t>СОПИ</t>
  </si>
  <si>
    <t>jpnrd.gov.mk</t>
  </si>
  <si>
    <t>https://jpnrd.gov.mk/javni-oglas</t>
  </si>
  <si>
    <t>СКОПЈЕ КАРПОШ</t>
  </si>
  <si>
    <t>БУЛЕВАР ПАРТИЗАНСКИ ОДРЕДИ 145</t>
  </si>
  <si>
    <t>06.04.1998</t>
  </si>
  <si>
    <t>БАШКИМ</t>
  </si>
  <si>
    <t>ХАСАНИ</t>
  </si>
  <si>
    <t>https://jppasista.mk/</t>
  </si>
  <si>
    <t>31</t>
  </si>
  <si>
    <t>25.01.2000</t>
  </si>
  <si>
    <t>02.6</t>
  </si>
  <si>
    <t>спортска установа</t>
  </si>
  <si>
    <t>93.110</t>
  </si>
  <si>
    <t>Работа на спортски објекти</t>
  </si>
  <si>
    <t>БОГДАНОВСКИ</t>
  </si>
  <si>
    <t>https://aspi.mk/imateli/30346/</t>
  </si>
  <si>
    <t>Ревизорско мислење 2023</t>
  </si>
  <si>
    <t>не изразува мислење</t>
  </si>
  <si>
    <t>Јавно претпријатие за извршување на водостопански дејности  Хидросистем Злетовица-Пробиштип
Ndermarrje publike per ekzekutimin e aktiviteteve te ekonomise se ujerave HS Zletovica Probishtip</t>
  </si>
  <si>
    <t>ПРОБИШТИП</t>
  </si>
  <si>
    <t>ЦВЕТКО ТОНЕВ</t>
  </si>
  <si>
    <t>3А</t>
  </si>
  <si>
    <t>12.06.2001</t>
  </si>
  <si>
    <t>ВЛАДА НА РЕПУБЛИКА СЕВЕРНА МАКЕДОНИЈА Скопје</t>
  </si>
  <si>
    <t>36.000</t>
  </si>
  <si>
    <t>Собирање, обработка и снабдување со вода</t>
  </si>
  <si>
    <t>hszletovica.com.mk</t>
  </si>
  <si>
    <t>https://hszletovica.com.mk/category/soopstenija/</t>
  </si>
  <si>
    <t>Јавно претпријатие за водоснабдување Студенчица Кичево
Ndёrmarrja Publike pёr furnizim me ujё Studençica Kёrçove
Public enterprise for water supply Studenchica Kichevo</t>
  </si>
  <si>
    <t>КИЧЕВО</t>
  </si>
  <si>
    <t>БУЛЕВАР ОСЛОБОДУВАЊЕ 60 A</t>
  </si>
  <si>
    <t>ПАНДИЛЕСКИ</t>
  </si>
  <si>
    <t>studencica.com.mk</t>
  </si>
  <si>
    <t>Годишен извештај 2024</t>
  </si>
  <si>
    <t>ВЕЛЕС</t>
  </si>
  <si>
    <t>ВАРДАРСКА</t>
  </si>
  <si>
    <t>11.07.1991</t>
  </si>
  <si>
    <t>ВАНЧЕ</t>
  </si>
  <si>
    <t>https://jpvlisice.mk/?lang=mk</t>
  </si>
  <si>
    <t>https://jpvlisice.mk/?page_id=71&amp;lang=mk</t>
  </si>
  <si>
    <t>https://jpvlisice.mk/?cat=5&amp;lang=mk</t>
  </si>
  <si>
    <t>https://jpvlisice.mk/?page_id=74&amp;lang=mk</t>
  </si>
  <si>
    <t>БИТОЛА</t>
  </si>
  <si>
    <t>БУЛЕВАР 1-ВИ МАЈ</t>
  </si>
  <si>
    <t>77</t>
  </si>
  <si>
    <t>13.11.2001</t>
  </si>
  <si>
    <t>ВЕРА</t>
  </si>
  <si>
    <t>БЕШЛИЕВСКА</t>
  </si>
  <si>
    <t>strezevo.com.mk</t>
  </si>
  <si>
    <t>https://www.strezevo.com.mk/односи-со-јавноста/соопштенија.html</t>
  </si>
  <si>
    <t>23А</t>
  </si>
  <si>
    <t>18.10.2005</t>
  </si>
  <si>
    <t>02.100</t>
  </si>
  <si>
    <t>Одгледување шуми и други дејности поврзани со шумарството</t>
  </si>
  <si>
    <t>АНГЕЛЕ</t>
  </si>
  <si>
    <t>СОТИРОВСКИ</t>
  </si>
  <si>
    <t>https://www.jasen.com.mk/</t>
  </si>
  <si>
    <t>https://www.jasen.com.mk/oglasi/</t>
  </si>
  <si>
    <t>Јавно претпријатие за железничка инфраструктура Железници на Република Северна Македонија-Скопје
Ndërmarrja Publike për infrastrukturë Hekurudhore Hekurudhat e Republikës së Maqedonisë së Veriut-Shkup
Public Enterprise for Railway Infrastructure Railways of Republic of North Macedonia - Skopje</t>
  </si>
  <si>
    <t>ЖЕЛЕЗНИЧКА 50-Б</t>
  </si>
  <si>
    <t>52.210</t>
  </si>
  <si>
    <t>Услужни дејности поврзани со копнениот транспорт</t>
  </si>
  <si>
    <t>СИНИША</t>
  </si>
  <si>
    <t>АДНАН</t>
  </si>
  <si>
    <t>СЕЈФУЛАЈИ</t>
  </si>
  <si>
    <t>МАЏАРОВ</t>
  </si>
  <si>
    <t>ДАНИЕЛ</t>
  </si>
  <si>
    <t>КРСТЕСКИ</t>
  </si>
  <si>
    <t>НЕБОЈША</t>
  </si>
  <si>
    <t>ЗАХАРИЕСКИ</t>
  </si>
  <si>
    <t>РОБЕРТО</t>
  </si>
  <si>
    <t>ТОШЕВСКИ</t>
  </si>
  <si>
    <t>САМЕТ</t>
  </si>
  <si>
    <t>ЗИБЕРИ</t>
  </si>
  <si>
    <t>МОЈСОВСКИ</t>
  </si>
  <si>
    <t>mzi.mk</t>
  </si>
  <si>
    <t>Ревизија мислење 2024</t>
  </si>
  <si>
    <t>https://mzi.mk/документи/планови-и-програми/?tax%5Bwpdmcategory%5D=planovi-i-programi</t>
  </si>
  <si>
    <t>https://mzi.mk/javni-oglasi/</t>
  </si>
  <si>
    <t>Јавно претпријатие за државни патишта
Ndërmarrja Publike për Rrugë Shtetërore
Public Enterprise for State Roads</t>
  </si>
  <si>
    <t>ДАМЕ ГРУЕВ 14</t>
  </si>
  <si>
    <t>03.01.2013</t>
  </si>
  <si>
    <t>42.110</t>
  </si>
  <si>
    <t xml:space="preserve">Изградба на патишта и автопати </t>
  </si>
  <si>
    <t>КОЦЕ</t>
  </si>
  <si>
    <t xml:space="preserve">  СТАПКА НА ПОВРАТ НА РСЕДСТВА (ROA)</t>
  </si>
  <si>
    <t>roads.org.mk</t>
  </si>
  <si>
    <t>ОХРИД</t>
  </si>
  <si>
    <t>БУЛЕВАР ТУРИСТИЧКА</t>
  </si>
  <si>
    <t>77  влез1</t>
  </si>
  <si>
    <t>11.12.2018</t>
  </si>
  <si>
    <t>37.000</t>
  </si>
  <si>
    <t>Отстранување отпадни води</t>
  </si>
  <si>
    <t>СЕРАФИМОВСКИ</t>
  </si>
  <si>
    <t>kolektorskisistem.com.mk</t>
  </si>
  <si>
    <t>https://kolektorskisistem.com.mk/односи-со-јавност/</t>
  </si>
  <si>
    <t>БУЛЕВАР 3-ТА МАКЕДОНСКА БРИГАДА 10 A</t>
  </si>
  <si>
    <t>04.05.1998</t>
  </si>
  <si>
    <t>Неактивен</t>
  </si>
  <si>
    <t>68.20</t>
  </si>
  <si>
    <t xml:space="preserve">Издавање и управување со сопствен недвижен имот или недвижен имот земен под закуп (лизинг)                                                                                                                                                                  </t>
  </si>
  <si>
    <t xml:space="preserve">ТОДОР </t>
  </si>
  <si>
    <t>ЦОНЕВСКИ</t>
  </si>
  <si>
    <t>ОЛГИЦА</t>
  </si>
  <si>
    <t>ЃОРЃИЕВСКА</t>
  </si>
  <si>
    <t>https://dejure.mk/akti/akt/odluka-za-prestanuvanje-so-rabotenjeto-na-jvp-vodostopanstvo-na-makedonija-skopje-i-zapochnuvanje-postapka-za-likvidacija</t>
  </si>
  <si>
    <t>КАВАДАРЦИ</t>
  </si>
  <si>
    <t>ИЛИНДЕНСКА</t>
  </si>
  <si>
    <t>21.07.1997</t>
  </si>
  <si>
    <t>01.61</t>
  </si>
  <si>
    <t>Помошни дејности за одгледување на посеви</t>
  </si>
  <si>
    <t>Овластено лице /Ликвидатор</t>
  </si>
  <si>
    <t>ЉУБОМИР</t>
  </si>
  <si>
    <t>ЃОРОВ</t>
  </si>
  <si>
    <t>СКОПЈЕ - КАРПОШ</t>
  </si>
  <si>
    <t>8-МИ СЕПТЕМВРИ</t>
  </si>
  <si>
    <t>13</t>
  </si>
  <si>
    <t>04.07.2006</t>
  </si>
  <si>
    <t>05.4</t>
  </si>
  <si>
    <t>друштво со ограничена одговорност основано од едно лице</t>
  </si>
  <si>
    <t xml:space="preserve">Република Македонија - Влада на Република Македонија       </t>
  </si>
  <si>
    <t>ДАНИЈЕЛ</t>
  </si>
  <si>
    <t>АПОСТОЛОСКИ</t>
  </si>
  <si>
    <t>ВОДЈАНИК</t>
  </si>
  <si>
    <t>ЃОРЃИЕВА БОЖИНОВ</t>
  </si>
  <si>
    <t>СТЕФАН</t>
  </si>
  <si>
    <t>ХАНИФЕ</t>
  </si>
  <si>
    <t>АСАНИ</t>
  </si>
  <si>
    <t>ХЕРМИНА</t>
  </si>
  <si>
    <t>НИКОЛОВСКА</t>
  </si>
  <si>
    <t>Вкупен номинален капитал</t>
  </si>
  <si>
    <t>scboristrajkovski.gov.mk</t>
  </si>
  <si>
    <t>50-ТА ДИВИЗИЈА</t>
  </si>
  <si>
    <t>18.01.2008</t>
  </si>
  <si>
    <t xml:space="preserve">ВЛАДА НА РЕПУБЛИКА МАКЕДОНИЈА Скопје             </t>
  </si>
  <si>
    <t>82.99</t>
  </si>
  <si>
    <t>Останати деловни помошни услужни дејности, неспомнати на друго место</t>
  </si>
  <si>
    <t>РАДОВАН</t>
  </si>
  <si>
    <t>МИЛОСОВСКИ</t>
  </si>
  <si>
    <t>https://naftovod.mk/</t>
  </si>
  <si>
    <t>ИДРИЗОВО</t>
  </si>
  <si>
    <t>1 (Кол. Идризово)</t>
  </si>
  <si>
    <t>4А</t>
  </si>
  <si>
    <t>02.02.1955</t>
  </si>
  <si>
    <t>47.120</t>
  </si>
  <si>
    <t>Друга неспецијализирана трговија на мало</t>
  </si>
  <si>
    <t>ЗДРАВЕСКИ</t>
  </si>
  <si>
    <t>Valuta</t>
  </si>
  <si>
    <t>ТЕТОВО</t>
  </si>
  <si>
    <t>ЦВЕТАН ДИМОВ</t>
  </si>
  <si>
    <t>бб</t>
  </si>
  <si>
    <t>12.02.2001</t>
  </si>
  <si>
    <t>4037499</t>
  </si>
  <si>
    <t>82.990</t>
  </si>
  <si>
    <t>Останати деловно-помошни дејности, н.д.м.</t>
  </si>
  <si>
    <t>ДОДЕВСКИ</t>
  </si>
  <si>
    <t>12</t>
  </si>
  <si>
    <t>31.08.2018</t>
  </si>
  <si>
    <t>5933781</t>
  </si>
  <si>
    <t>84.130</t>
  </si>
  <si>
    <t xml:space="preserve">Регулирање и давање помош за поуспешно деловно работење </t>
  </si>
  <si>
    <t>ЃОРЃИЕВСКИ</t>
  </si>
  <si>
    <t>memo.mk</t>
  </si>
  <si>
    <t>https://www.memo.mk/?page_id=242160</t>
  </si>
  <si>
    <t>СУВО ДОЛ</t>
  </si>
  <si>
    <t>НОВАЧКИ ПАТ</t>
  </si>
  <si>
    <t>21.04.1997</t>
  </si>
  <si>
    <t>6023754</t>
  </si>
  <si>
    <t>33.120</t>
  </si>
  <si>
    <t>Поправка и одржување машини</t>
  </si>
  <si>
    <t>НИКОЛЧЕ</t>
  </si>
  <si>
    <t>КОТЕВСКИ</t>
  </si>
  <si>
    <t>АНЕТА</t>
  </si>
  <si>
    <t>ЧИЛИМАНОВА</t>
  </si>
  <si>
    <t>АЦО</t>
  </si>
  <si>
    <t>ТРПЧЕСКИ</t>
  </si>
  <si>
    <t>https://www.esm.com.mk/?page_id=8631</t>
  </si>
  <si>
    <t>30.12.2009</t>
  </si>
  <si>
    <t>35.150</t>
  </si>
  <si>
    <t>Трговија со електрична енергија</t>
  </si>
  <si>
    <t>ПАВЛЕ</t>
  </si>
  <si>
    <t>МАЏОВСКИ</t>
  </si>
  <si>
    <t>СПАСОВСКА</t>
  </si>
  <si>
    <t>ПЕЦЕ</t>
  </si>
  <si>
    <t>ТАШЕВСКИ</t>
  </si>
  <si>
    <t>ЦВЕТАНКА</t>
  </si>
  <si>
    <t>ДИМОВА</t>
  </si>
  <si>
    <t>17.05.2012</t>
  </si>
  <si>
    <t>55.100</t>
  </si>
  <si>
    <t>Хотелско и слично сместување</t>
  </si>
  <si>
    <t xml:space="preserve">АЛИЈИ </t>
  </si>
  <si>
    <t>АБДУЛГАНИ</t>
  </si>
  <si>
    <t>https://www.esm.com.mk/?page_id=8628</t>
  </si>
  <si>
    <t>Ревизорски извештај 2023</t>
  </si>
  <si>
    <t>негативно</t>
  </si>
  <si>
    <t>МУРАТ БАФТИЈАРИ</t>
  </si>
  <si>
    <t>бб.</t>
  </si>
  <si>
    <t>28.11.2022</t>
  </si>
  <si>
    <t>АСАН</t>
  </si>
  <si>
    <t>ДОБРИВОЈ</t>
  </si>
  <si>
    <t>ЗЕЌИРЈА</t>
  </si>
  <si>
    <t>ЈОНУЗИ</t>
  </si>
  <si>
    <t>https://popovashapka.com.mk/</t>
  </si>
  <si>
    <t>ПЕЛИСТЕР</t>
  </si>
  <si>
    <t>Нац. парк</t>
  </si>
  <si>
    <t>ИСКОВ</t>
  </si>
  <si>
    <t xml:space="preserve">ГАБРИЕЛА </t>
  </si>
  <si>
    <t>МИЛОШЕВСКА</t>
  </si>
  <si>
    <t>ГИНЧЕВСКИ</t>
  </si>
  <si>
    <t>https://www.esm.com.mk/?page_id=15354</t>
  </si>
  <si>
    <t>АЛЕКСАНДАР МАКЕДОНСКИ</t>
  </si>
  <si>
    <t>4066499</t>
  </si>
  <si>
    <t>01.11</t>
  </si>
  <si>
    <t>Одгледување на жита (освен ориз), мешункасти растенија и маслодајно семе</t>
  </si>
  <si>
    <t>ДРАГИ</t>
  </si>
  <si>
    <t>МОМИРОВСКИ</t>
  </si>
  <si>
    <t>ШТИП</t>
  </si>
  <si>
    <t>КРСТЕ МИСИРКОВ</t>
  </si>
  <si>
    <t>10</t>
  </si>
  <si>
    <t>03.11.2005</t>
  </si>
  <si>
    <t>6237320</t>
  </si>
  <si>
    <t>56.110</t>
  </si>
  <si>
    <t>Дејности на ресторани</t>
  </si>
  <si>
    <t>СНЕЖАНА</t>
  </si>
  <si>
    <t>СТЕФАНОВА</t>
  </si>
  <si>
    <t>https://www.ugd.edu.mk/za-ugd/uni-servis/</t>
  </si>
  <si>
    <t>БУЛЕВАР ПАРТИЗАНСКИ ОДРЕДИ</t>
  </si>
  <si>
    <t>24</t>
  </si>
  <si>
    <t>06.06.2016</t>
  </si>
  <si>
    <t>6462790</t>
  </si>
  <si>
    <t>71.120</t>
  </si>
  <si>
    <t>Инженерски дејности и поврзано теxничко советување</t>
  </si>
  <si>
    <t>ЃОРЃИ</t>
  </si>
  <si>
    <t>ЃОРЃИЕВ</t>
  </si>
  <si>
    <t>https://gf.ukim.edu.mk/дипко/</t>
  </si>
  <si>
    <t>ГОЦЕ ДЕЛЧЕВ</t>
  </si>
  <si>
    <t>89</t>
  </si>
  <si>
    <t>30.01.2012</t>
  </si>
  <si>
    <t xml:space="preserve">Република Македонија Државен универзитет ГОЦЕ ДЕЛЧЕВ Штип </t>
  </si>
  <si>
    <t>01.110</t>
  </si>
  <si>
    <t>Одгледување жита, освен ориз, мешункасти растенија и маслодајни семиња</t>
  </si>
  <si>
    <t>ДОНЕВ</t>
  </si>
  <si>
    <t>ТОДОР АЛЕКСАНДРОВ</t>
  </si>
  <si>
    <t>165</t>
  </si>
  <si>
    <t>17.01.1997</t>
  </si>
  <si>
    <t>6462812</t>
  </si>
  <si>
    <t>85.590</t>
  </si>
  <si>
    <t>Останато образование, н.д.м.</t>
  </si>
  <si>
    <t>РОБЕРТА</t>
  </si>
  <si>
    <t>АПОСТОЛСКА</t>
  </si>
  <si>
    <t>29.07.2022</t>
  </si>
  <si>
    <t>35.300</t>
  </si>
  <si>
    <t>Снабдување со пареа и климатизација</t>
  </si>
  <si>
    <t>КАРАЛИЕВ</t>
  </si>
  <si>
    <t>ИЛИНА</t>
  </si>
  <si>
    <t>ЈОВАНОСКА ЏИКОСКИ</t>
  </si>
  <si>
    <t>ДАНКОВИЌ</t>
  </si>
  <si>
    <t xml:space="preserve">МРГИМ </t>
  </si>
  <si>
    <t>ДАНИ</t>
  </si>
  <si>
    <t>https://www.esm.com.mk/?page_id=15363</t>
  </si>
  <si>
    <t>ЛОНДОНСКА</t>
  </si>
  <si>
    <t>БОБАН</t>
  </si>
  <si>
    <t>МАКСИМОВСКИ</t>
  </si>
  <si>
    <t>РАДМИЛА</t>
  </si>
  <si>
    <t>ТОРТЕСКА</t>
  </si>
  <si>
    <t>ЏЕЈЛАН</t>
  </si>
  <si>
    <t>ГАНИУ</t>
  </si>
  <si>
    <t>https://esm-distribucija.mk/</t>
  </si>
  <si>
    <t>https://esm-distribucija.mk/investicii-i-razvoj-planirani/</t>
  </si>
  <si>
    <t>https://esm-distribucija.mk/izvestuvanja/</t>
  </si>
  <si>
    <t>БУЛЕВАР КИРО ГЛИГОРОВ</t>
  </si>
  <si>
    <t>ИСМАИЉ</t>
  </si>
  <si>
    <t>ХЕЛЕР</t>
  </si>
  <si>
    <t>ВЕТОН</t>
  </si>
  <si>
    <t>СУЛИМАНИ</t>
  </si>
  <si>
    <t>ЏАМБАЗОВСКИ</t>
  </si>
  <si>
    <t xml:space="preserve">  СТАПКА НА ПОВРАТ НА SРЕДСТВА (ROA)</t>
  </si>
  <si>
    <t>ФИНАНСИSКА СТАБИЛНОСТ (СОЛВЕНТНОСТ)</t>
  </si>
  <si>
    <t>https://esm-snabduvanje.mk/</t>
  </si>
  <si>
    <t>https://esm-snabduvanje.mk/?page_id=56</t>
  </si>
  <si>
    <t>НОВАЦИ</t>
  </si>
  <si>
    <t>1</t>
  </si>
  <si>
    <t>30.08.2022</t>
  </si>
  <si>
    <t>35.30</t>
  </si>
  <si>
    <t>МИРЧЕВСКИ</t>
  </si>
  <si>
    <t>ДАНЧЕ</t>
  </si>
  <si>
    <t>ТРАЈАНОВСКА</t>
  </si>
  <si>
    <t>ТРАЈКОСКИ</t>
  </si>
  <si>
    <t>БУЏАКОВСКИ</t>
  </si>
  <si>
    <t>https://www.esm.com.mk/?page_id=15357</t>
  </si>
  <si>
    <t>https://www.esm.com.mk/?page_id=2022</t>
  </si>
  <si>
    <t>9В</t>
  </si>
  <si>
    <t>19.11.2020</t>
  </si>
  <si>
    <t>6462570</t>
  </si>
  <si>
    <t>70.200</t>
  </si>
  <si>
    <t xml:space="preserve">Дејности на советување во врска со работењето и останато управување </t>
  </si>
  <si>
    <t>ДИМИТАР</t>
  </si>
  <si>
    <t>ТАШЕВСКА</t>
  </si>
  <si>
    <t>ЕЖЕНИ</t>
  </si>
  <si>
    <t>БРЗОВСКА</t>
  </si>
  <si>
    <t>НАУМ ОХРИДСКИ</t>
  </si>
  <si>
    <t xml:space="preserve">57 А </t>
  </si>
  <si>
    <t>27.09.2024</t>
  </si>
  <si>
    <t xml:space="preserve">ТАЊА </t>
  </si>
  <si>
    <t>МАНГОСКА СЕКУЛОСКА</t>
  </si>
  <si>
    <t>https://www.kongresencentar.com/</t>
  </si>
  <si>
    <t>РУЃЕР БОШКОВИЌ</t>
  </si>
  <si>
    <t>16</t>
  </si>
  <si>
    <t>20.02.2025</t>
  </si>
  <si>
    <t>6696287</t>
  </si>
  <si>
    <t>85.690</t>
  </si>
  <si>
    <t>Помошни дејности во образованието, н.д.м.</t>
  </si>
  <si>
    <t>МИШКОВСКИ</t>
  </si>
  <si>
    <t xml:space="preserve">МИШЕВ </t>
  </si>
  <si>
    <t>ДИМИТРОВА</t>
  </si>
  <si>
    <t>ЕФТИМ</t>
  </si>
  <si>
    <t>ЗДРАВЕВСКИ</t>
  </si>
  <si>
    <t>ЧОРБЕВ</t>
  </si>
  <si>
    <t xml:space="preserve">МАГДАЛЕНА </t>
  </si>
  <si>
    <t xml:space="preserve">КОСТОСКА ЃОРЧЕВСКА </t>
  </si>
  <si>
    <t>ПЕТРЕ</t>
  </si>
  <si>
    <t>ЛАМЕСКИ</t>
  </si>
  <si>
    <t>РИСТЕ</t>
  </si>
  <si>
    <t>СТОЈАНОВ</t>
  </si>
  <si>
    <t>ДИМЧЕ МИРЧЕВ</t>
  </si>
  <si>
    <t>12.03.2025</t>
  </si>
  <si>
    <t>6462707</t>
  </si>
  <si>
    <t>АНАСТАСОВСКИ</t>
  </si>
  <si>
    <t>ЖАРКО</t>
  </si>
  <si>
    <t>КОСТОВСКИ</t>
  </si>
  <si>
    <t xml:space="preserve">ЖИКИЦА </t>
  </si>
  <si>
    <t>ТАСЕВСКИ</t>
  </si>
  <si>
    <t>МИТРИЧКА</t>
  </si>
  <si>
    <t>ЏАМБАЗОВСКА СТАРДЕЛОВА</t>
  </si>
  <si>
    <t>16.03.2023</t>
  </si>
  <si>
    <t>72.100</t>
  </si>
  <si>
    <t>Истражување и експериментален развој во природните, техничките и технолошките науки</t>
  </si>
  <si>
    <t>МАРИНА</t>
  </si>
  <si>
    <t>https://capris.ukim.edu.mk/</t>
  </si>
  <si>
    <t>9а</t>
  </si>
  <si>
    <t>04.12.2020</t>
  </si>
  <si>
    <t>6462731</t>
  </si>
  <si>
    <t>72.200</t>
  </si>
  <si>
    <t xml:space="preserve">Истражувања и експериментален развој во општествените и xуманстички науки </t>
  </si>
  <si>
    <t>ВАЉБОНА</t>
  </si>
  <si>
    <t>ТОСКА</t>
  </si>
  <si>
    <t>https://flf.ukim.mk/wp-content/uploads/Interen-oglas31024.pdf</t>
  </si>
  <si>
    <t>18</t>
  </si>
  <si>
    <t>05.12.2017</t>
  </si>
  <si>
    <t>6462669</t>
  </si>
  <si>
    <t>ТАШКОВСКИ</t>
  </si>
  <si>
    <t>https://inno.feit.ukim.edu.mk/</t>
  </si>
  <si>
    <t>30.11.2011</t>
  </si>
  <si>
    <t>6462804</t>
  </si>
  <si>
    <t>71.200</t>
  </si>
  <si>
    <t>Теxничко испитување и анализа</t>
  </si>
  <si>
    <t>ИЛИЕВ</t>
  </si>
  <si>
    <t>https://www.cirko.mk/</t>
  </si>
  <si>
    <t>https://www.cirko.mk/_files/ugd/9aad1d_a915cc3f5ce14deaa2c233ab7e264f13.pdf</t>
  </si>
  <si>
    <t>МИРЧЕ АЦЕВ</t>
  </si>
  <si>
    <t>11.07.2018</t>
  </si>
  <si>
    <t>7156618</t>
  </si>
  <si>
    <t>МОНИКА</t>
  </si>
  <si>
    <t>ЛУТОВСКА</t>
  </si>
  <si>
    <t>https://ceett.unt.edu.mk/</t>
  </si>
  <si>
    <t>09.12.2025</t>
  </si>
  <si>
    <t>Во постапка на утврдување на статус</t>
  </si>
  <si>
    <t>Република Северна Македонија Универзитет Мајка Тереза во Скопје</t>
  </si>
  <si>
    <t>КИТАНОВСКИ</t>
  </si>
  <si>
    <t>10 А</t>
  </si>
  <si>
    <t>08.03.2005</t>
  </si>
  <si>
    <t>93.190</t>
  </si>
  <si>
    <t>Спортски дејности, н.д.м.</t>
  </si>
  <si>
    <t>АРСОВСКИ</t>
  </si>
  <si>
    <t>ГЕНЕРАЛ ВАСКО КАРАНГЕЛЕСКИ</t>
  </si>
  <si>
    <t>23.11.2000</t>
  </si>
  <si>
    <t>05.3</t>
  </si>
  <si>
    <t>друштво со ограничена одговорност</t>
  </si>
  <si>
    <t>4064534</t>
  </si>
  <si>
    <t>56.10</t>
  </si>
  <si>
    <t>Ресторани и останати објекти за подготовка и послужување на храна</t>
  </si>
  <si>
    <t>БУЛЕВАР“ 8-ми СЕПТЕМВРИ“</t>
  </si>
  <si>
    <t>05.01.2024</t>
  </si>
  <si>
    <t>6436846</t>
  </si>
  <si>
    <t>ДУШАН</t>
  </si>
  <si>
    <t>СИМОВИЌ</t>
  </si>
  <si>
    <t>СТАНОЈЕВИЌ</t>
  </si>
  <si>
    <t>ВЛАДО</t>
  </si>
  <si>
    <t>ПЕТКОВСКИ</t>
  </si>
  <si>
    <t>ПЕРПАРИМ</t>
  </si>
  <si>
    <t>БАЈРАМИ</t>
  </si>
  <si>
    <t>СЛОБОДАН</t>
  </si>
  <si>
    <t>ВЕСЕЛИНОВИЌ</t>
  </si>
  <si>
    <t>СУЉЕЈМАНИ</t>
  </si>
  <si>
    <t>РИЛИНД</t>
  </si>
  <si>
    <t>mozzartbet.mk</t>
  </si>
  <si>
    <t>НАУМ НАУМОВСКИ - БОРЧЕ</t>
  </si>
  <si>
    <t>50</t>
  </si>
  <si>
    <t>18.01.2024</t>
  </si>
  <si>
    <t>ТИХОМИР</t>
  </si>
  <si>
    <t>ФИДАНОСКИ</t>
  </si>
  <si>
    <t>ВАЉМИР</t>
  </si>
  <si>
    <t>ЗЕКИРИ</t>
  </si>
  <si>
    <t>ДАШМИР</t>
  </si>
  <si>
    <t>ХОЏА</t>
  </si>
  <si>
    <t>ЖЕЉКО</t>
  </si>
  <si>
    <t>МИТРОВИЌ</t>
  </si>
  <si>
    <t>НАДИЦА</t>
  </si>
  <si>
    <t>АНТОНОВСКА</t>
  </si>
  <si>
    <t>ОЛЕГ</t>
  </si>
  <si>
    <t>СЕКУЛОВИЌ</t>
  </si>
  <si>
    <t>344</t>
  </si>
  <si>
    <t>29.12.2023</t>
  </si>
  <si>
    <t xml:space="preserve">МАЈЉИНДА </t>
  </si>
  <si>
    <t>НАФИТУЛА</t>
  </si>
  <si>
    <t>ЕЛМАЗОВСКИ</t>
  </si>
  <si>
    <t>КОРУНОВСКИ</t>
  </si>
  <si>
    <t>2</t>
  </si>
  <si>
    <t>02.12.2013</t>
  </si>
  <si>
    <t>КОСТАДИН</t>
  </si>
  <si>
    <t>КАРАКАБАКОВ</t>
  </si>
  <si>
    <t>ШАРИЌ</t>
  </si>
  <si>
    <t>https://web.videolotarija.mk/</t>
  </si>
  <si>
    <t>03.03.2006</t>
  </si>
  <si>
    <t>ИЦЕВСКА</t>
  </si>
  <si>
    <t>ПЕРО НАКОВ</t>
  </si>
  <si>
    <t>27.08.1991</t>
  </si>
  <si>
    <t>(1)           4064534</t>
  </si>
  <si>
    <t>(2)           4528972</t>
  </si>
  <si>
    <t>(1) ФОНД ЗА ПЕНЗИСКО И ИНВАЛИДСКО ОСИГУРУВАЊЕ НА МАКЕДОНИЈА</t>
  </si>
  <si>
    <t>(2) “ КОМУНАЛНА ХИГИЕНА"</t>
  </si>
  <si>
    <t>(1)            432,000</t>
  </si>
  <si>
    <t>(2)               18,900</t>
  </si>
  <si>
    <t>72.19</t>
  </si>
  <si>
    <t xml:space="preserve">Други истражувања и експериментален развој во природните, техничките и технолошките науки </t>
  </si>
  <si>
    <t>АНДОН</t>
  </si>
  <si>
    <t>САЗДОВ</t>
  </si>
  <si>
    <t>42,70</t>
  </si>
  <si>
    <t>СКОПЈЕ - КИСЕЛА ВОДА</t>
  </si>
  <si>
    <t>ПРВОМАЈСКА</t>
  </si>
  <si>
    <t>0000</t>
  </si>
  <si>
    <t>26.11.1990</t>
  </si>
  <si>
    <t>(1.) 4064534                            (2.)  4726154</t>
  </si>
  <si>
    <t xml:space="preserve">1.Фонд на ПЕНЗИСКОТО И ИНВАЛИДСКОТО ОСИГУРУВАЊЕ НА МАКЕДОНИЈА Ц.О. Скопје </t>
  </si>
  <si>
    <t xml:space="preserve">2.АГЕНЦИЈА НА РМ ЗА ПРИВАТИЗАЦИЈА </t>
  </si>
  <si>
    <t>(1)     896,589</t>
  </si>
  <si>
    <t>(2)  350,725</t>
  </si>
  <si>
    <t>56.29</t>
  </si>
  <si>
    <t xml:space="preserve">Останати услуги за подготвување и служење на храна </t>
  </si>
  <si>
    <t>ДУШКО</t>
  </si>
  <si>
    <t>ТОДЕВСКИ</t>
  </si>
  <si>
    <t>БОГДАНЦИ</t>
  </si>
  <si>
    <t>МАРШАЛ ТИТО</t>
  </si>
  <si>
    <t>10.08.1992</t>
  </si>
  <si>
    <t>10.710</t>
  </si>
  <si>
    <t>Производство на леб; производство на свежи печива и слатки</t>
  </si>
  <si>
    <t>РИСТО</t>
  </si>
  <si>
    <t>СТАМНОВ</t>
  </si>
  <si>
    <t>710</t>
  </si>
  <si>
    <t>08.05.1995</t>
  </si>
  <si>
    <t>МЕНДА</t>
  </si>
  <si>
    <t>ДАВКОВСКА</t>
  </si>
  <si>
    <t>06468756</t>
  </si>
  <si>
    <t>755.999.877</t>
  </si>
  <si>
    <t>962.913.000</t>
  </si>
  <si>
    <t>7.180.568</t>
  </si>
  <si>
    <t>100.000.000</t>
  </si>
  <si>
    <t>458.525.668</t>
  </si>
  <si>
    <t>600.000.000</t>
  </si>
  <si>
    <t>970.500.000</t>
  </si>
  <si>
    <t>1.317.538.613</t>
  </si>
  <si>
    <t>1.181.864.004</t>
  </si>
  <si>
    <t>46.003.669</t>
  </si>
  <si>
    <t>15.300.000</t>
  </si>
  <si>
    <t>17.884.541</t>
  </si>
  <si>
    <t>250.000.000</t>
  </si>
  <si>
    <t>95.700.000</t>
  </si>
  <si>
    <t>183.000.000</t>
  </si>
  <si>
    <t>221.599.499</t>
  </si>
  <si>
    <t>219.981.808</t>
  </si>
  <si>
    <t>6.020.000</t>
  </si>
  <si>
    <t>8.254.500</t>
  </si>
  <si>
    <t>11.546.245</t>
  </si>
  <si>
    <t>2.500.000</t>
  </si>
  <si>
    <t>2.000.000</t>
  </si>
  <si>
    <t>11.799.996</t>
  </si>
  <si>
    <t>14.000.004</t>
  </si>
  <si>
    <t>11.696.665</t>
  </si>
  <si>
    <t>1.741.037.965</t>
  </si>
  <si>
    <t>2.233.150.211</t>
  </si>
  <si>
    <t>1.152.820.000</t>
  </si>
  <si>
    <t>14.500.000.000</t>
  </si>
  <si>
    <t>4.100.000.000</t>
  </si>
  <si>
    <t>7.190.791.291</t>
  </si>
  <si>
    <t>20.000.000</t>
  </si>
  <si>
    <t>8.140.200</t>
  </si>
  <si>
    <t>8.345.000</t>
  </si>
  <si>
    <t>7.000.000</t>
  </si>
  <si>
    <t>1.300.000.000</t>
  </si>
  <si>
    <t>1.5640.680</t>
  </si>
  <si>
    <t>Акционерско друштво за вршење на енергетска дејност пренос на природен гас НОМАГАС Скопје во државна сопственост,                                                                                       Shoqëria Aksionare për ushtrimin e veprimtarisë energjetike përçimi i gazit natyror NOMAGAS Shkup në pronësi shtetërore,                                                                            Joint Stock Company for performing energy activity natural gas transmission NOMAGAS Skopje in State Ownership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</si>
</sst>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0.0"/>
    <numFmt numFmtId="166" formatCode="0.00000"/>
  </numFmts>
  <fonts count="6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StobiSerif Regular"/>
      <family val="3"/>
    </font>
    <font>
      <b/>
      <sz val="10"/>
      <color theme="1"/>
      <name val="StobiSerif Regular"/>
      <family val="3"/>
    </font>
    <font>
      <sz val="11"/>
      <color theme="1"/>
      <name val="StobiSerif Regular"/>
      <family val="3"/>
    </font>
    <font>
      <i/>
      <sz val="9"/>
      <color rgb="FF000000"/>
      <name val="StobiSerif Regular"/>
      <family val="3"/>
    </font>
    <font>
      <sz val="11"/>
      <color theme="1"/>
      <name val="Calibri"/>
      <family val="2"/>
    </font>
    <font>
      <b/>
      <sz val="11"/>
      <color theme="1"/>
      <name val="Calibri"/>
      <family val="2"/>
      <scheme val="minor"/>
    </font>
    <font>
      <b/>
      <sz val="12"/>
      <name val="Calibri"/>
      <family val="2"/>
    </font>
    <font>
      <sz val="11"/>
      <name val="Calibri"/>
      <family val="2"/>
    </font>
    <font>
      <b/>
      <sz val="11"/>
      <name val="Calibri"/>
      <family val="2"/>
    </font>
    <font>
      <sz val="9"/>
      <color theme="1"/>
      <name val="Calibri"/>
      <family val="2"/>
    </font>
    <font>
      <sz val="9"/>
      <color theme="1"/>
      <name val="StobiSerif Regular"/>
      <family val="3"/>
    </font>
    <font>
      <sz val="10"/>
      <color theme="1"/>
      <name val="Calibri"/>
      <family val="2"/>
      <scheme val="minor"/>
    </font>
    <font>
      <b/>
      <sz val="14"/>
      <color theme="1"/>
      <name val="StobiSerif Regular"/>
      <family val="3"/>
    </font>
    <font>
      <sz val="12"/>
      <color theme="1"/>
      <name val="Calibri"/>
      <family val="2"/>
      <scheme val="minor"/>
    </font>
    <font>
      <b/>
      <sz val="14"/>
      <name val="Calibri"/>
      <family val="2"/>
    </font>
    <font>
      <b/>
      <sz val="10"/>
      <color theme="1"/>
      <name val="Calibri"/>
      <family val="2"/>
      <scheme val="minor"/>
    </font>
    <font>
      <i/>
      <sz val="11"/>
      <color rgb="FF000000"/>
      <name val="Calibri"/>
      <family val="2"/>
      <scheme val="minor"/>
    </font>
    <font>
      <b/>
      <sz val="14"/>
      <color theme="1"/>
      <name val="Calibri"/>
      <family val="2"/>
      <scheme val="minor"/>
    </font>
    <font>
      <sz val="11"/>
      <color theme="1"/>
      <name val="Calibri"/>
      <family val="2"/>
      <scheme val="major"/>
    </font>
    <font>
      <sz val="10"/>
      <color theme="1"/>
      <name val="Calibri"/>
      <family val="2"/>
      <scheme val="major"/>
    </font>
    <font>
      <sz val="10"/>
      <color theme="1"/>
      <name val="StobiSerif Regular"/>
      <family val="3"/>
    </font>
    <font>
      <b/>
      <sz val="14"/>
      <color theme="1"/>
      <name val="Calibri"/>
      <family val="2"/>
      <scheme val="major"/>
    </font>
    <font>
      <sz val="14"/>
      <color theme="1"/>
      <name val="Calibri"/>
      <family val="2"/>
      <scheme val="major"/>
    </font>
    <font>
      <sz val="8"/>
      <name val="Arial"/>
      <family val="2"/>
      <charset val="204"/>
    </font>
    <font>
      <sz val="11"/>
      <name val="Calibri"/>
      <family val="2"/>
      <scheme val="minor"/>
    </font>
    <font>
      <sz val="11"/>
      <name val="Calibri"/>
      <family val="2"/>
      <scheme val="major"/>
    </font>
    <font>
      <sz val="8"/>
      <name val="Calibri"/>
      <family val="2"/>
      <scheme val="major"/>
    </font>
    <font>
      <sz val="10"/>
      <color theme="1"/>
      <name val="StobiSerif Regular"/>
    </font>
    <font>
      <sz val="11"/>
      <color theme="1"/>
      <name val="Calibri"/>
      <family val="2"/>
      <charset val="204"/>
      <scheme val="minor"/>
    </font>
    <font>
      <b/>
      <sz val="11"/>
      <color theme="0"/>
      <name val="Calibri"/>
      <family val="2"/>
      <charset val="204"/>
      <scheme val="minor"/>
    </font>
    <font>
      <sz val="11"/>
      <name val="Calibri"/>
      <family val="2"/>
      <charset val="204"/>
      <scheme val="minor"/>
    </font>
    <font>
      <sz val="14"/>
      <color theme="1"/>
      <name val="Calibri"/>
      <family val="2"/>
      <charset val="204"/>
      <scheme val="minor"/>
    </font>
    <font>
      <sz val="11"/>
      <color theme="0"/>
      <name val="Calibri"/>
      <family val="2"/>
      <charset val="204"/>
      <scheme val="minor"/>
    </font>
    <font>
      <sz val="10"/>
      <color theme="1"/>
      <name val="Calibri"/>
      <family val="2"/>
      <charset val="204"/>
      <scheme val="minor"/>
    </font>
    <font>
      <sz val="10"/>
      <name val="Calibri"/>
      <family val="2"/>
      <scheme val="minor"/>
    </font>
    <font>
      <u/>
      <sz val="11"/>
      <color rgb="FF0563C1"/>
      <name val="Calibri"/>
      <family val="2"/>
    </font>
    <font>
      <sz val="11"/>
      <name val="Calibri"/>
      <family val="2"/>
    </font>
    <font>
      <u/>
      <sz val="11"/>
      <color theme="10"/>
      <name val="Calibri"/>
      <family val="2"/>
      <scheme val="minor"/>
    </font>
    <font>
      <b/>
      <sz val="14"/>
      <color rgb="FF000000"/>
      <name val="Calibri"/>
      <family val="2"/>
    </font>
    <font>
      <b/>
      <sz val="11"/>
      <color rgb="FF000000"/>
      <name val="Calibri"/>
      <family val="2"/>
      <scheme val="minor"/>
    </font>
    <font>
      <b/>
      <sz val="14"/>
      <color rgb="FF000000"/>
      <name val="Calibri"/>
      <family val="2"/>
      <scheme val="major"/>
    </font>
    <font>
      <b/>
      <sz val="8"/>
      <color rgb="FF000000"/>
      <name val="Arial"/>
      <family val="2"/>
      <charset val="204"/>
    </font>
    <font>
      <b/>
      <sz val="12"/>
      <color rgb="FF000000"/>
      <name val="Calibri"/>
      <family val="2"/>
    </font>
    <font>
      <b/>
      <sz val="11"/>
      <color rgb="FF000000"/>
      <name val="Calibri"/>
      <family val="2"/>
    </font>
    <font>
      <b/>
      <sz val="14"/>
      <color rgb="FF000000"/>
      <name val="StobiSerif Regular"/>
      <family val="3"/>
    </font>
    <font>
      <b/>
      <sz val="14"/>
      <color rgb="FFFFFFFF"/>
      <name val="Calibri"/>
      <family val="2"/>
    </font>
    <font>
      <b/>
      <sz val="11"/>
      <color rgb="FFFFFFFF"/>
      <name val="Calibri"/>
      <family val="2"/>
      <scheme val="minor"/>
    </font>
    <font>
      <b/>
      <sz val="14"/>
      <color rgb="FF000000"/>
      <name val="Calibri"/>
      <family val="2"/>
      <scheme val="minor"/>
    </font>
    <font>
      <b/>
      <sz val="10"/>
      <color rgb="FF000000"/>
      <name val="StobiSerif Regular"/>
      <family val="3"/>
    </font>
  </fonts>
  <fills count="15">
    <fill>
      <patternFill patternType="none"/>
    </fill>
    <fill>
      <patternFill patternType="gray125"/>
    </fill>
    <fill>
      <patternFill patternType="solid">
        <fgColor rgb="FFF2F2F2"/>
        <bgColor rgb="FFF2F2F2"/>
      </patternFill>
    </fill>
    <fill>
      <patternFill patternType="solid">
        <fgColor rgb="FFD9E1F2"/>
      </patternFill>
    </fill>
    <fill>
      <patternFill patternType="solid">
        <fgColor rgb="FFE7E6E6"/>
      </patternFill>
    </fill>
    <fill>
      <patternFill patternType="solid">
        <fgColor theme="0" tint="-0.34998626667073579"/>
        <bgColor indexed="64"/>
      </patternFill>
    </fill>
    <fill>
      <patternFill patternType="solid">
        <fgColor theme="4" tint="0.39997558519241921"/>
        <bgColor indexed="64"/>
      </patternFill>
    </fill>
    <fill>
      <patternFill patternType="solid">
        <fgColor theme="2" tint="-0.14999847407452621"/>
        <bgColor indexed="64"/>
      </patternFill>
    </fill>
    <fill>
      <patternFill patternType="solid">
        <fgColor rgb="FF00B0F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bgColor indexed="64"/>
      </patternFill>
    </fill>
    <fill>
      <patternFill patternType="solid">
        <fgColor theme="0"/>
        <bgColor theme="4" tint="0.79998168889431442"/>
      </patternFill>
    </fill>
    <fill>
      <patternFill patternType="solid">
        <fgColor rgb="FFD9EAF7"/>
        <bgColor indexed="64"/>
      </patternFill>
    </fill>
    <fill>
      <patternFill patternType="solid">
        <fgColor rgb="FF1F4E79"/>
        <bgColor indexed="64"/>
      </patternFill>
    </fill>
  </fills>
  <borders count="27">
    <border>
      <left/>
      <right/>
      <top/>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diagonal/>
    </border>
    <border>
      <left/>
      <right/>
      <top style="thin">
        <color theme="4" tint="0.39997558519241921"/>
      </top>
      <bottom style="thin">
        <color indexed="64"/>
      </bottom>
      <diagonal/>
    </border>
    <border>
      <left style="thin">
        <color indexed="64"/>
      </left>
      <right style="thin">
        <color indexed="64"/>
      </right>
      <top/>
      <bottom style="thin">
        <color indexed="64"/>
      </bottom>
      <diagonal/>
    </border>
    <border>
      <left/>
      <right/>
      <top style="thin">
        <color rgb="FF000000"/>
      </top>
      <bottom style="thin">
        <color indexed="64"/>
      </bottom>
      <diagonal/>
    </border>
  </borders>
  <cellStyleXfs count="4">
    <xf numFmtId="0" fontId="0" fillId="0" borderId="2"/>
    <xf numFmtId="0" fontId="14" fillId="0" borderId="2"/>
    <xf numFmtId="0" fontId="14" fillId="0" borderId="2"/>
    <xf numFmtId="0" fontId="53" fillId="0" borderId="2"/>
  </cellStyleXfs>
  <cellXfs count="574">
    <xf numFmtId="0" fontId="0" fillId="0" borderId="0" xfId="0" applyBorder="1"/>
    <xf numFmtId="4" fontId="18" fillId="2" borderId="2" xfId="0" applyNumberFormat="1" applyFont="1" applyFill="1" applyAlignment="1">
      <alignment horizontal="center" vertical="center"/>
    </xf>
    <xf numFmtId="2" fontId="15" fillId="0" borderId="2" xfId="0" applyNumberFormat="1" applyFont="1"/>
    <xf numFmtId="2" fontId="0" fillId="0" borderId="3" xfId="0" applyNumberFormat="1" applyBorder="1"/>
    <xf numFmtId="0" fontId="19" fillId="0" borderId="2" xfId="0" applyFont="1" applyAlignment="1">
      <alignment horizontal="left" vertical="center" wrapText="1"/>
    </xf>
    <xf numFmtId="3" fontId="0" fillId="0" borderId="0" xfId="0" applyNumberFormat="1" applyBorder="1"/>
    <xf numFmtId="3" fontId="0" fillId="0" borderId="3" xfId="0" applyNumberFormat="1" applyBorder="1"/>
    <xf numFmtId="0" fontId="24" fillId="0" borderId="0" xfId="0" applyFont="1" applyBorder="1" applyAlignment="1">
      <alignment horizontal="center"/>
    </xf>
    <xf numFmtId="0" fontId="24" fillId="4" borderId="0" xfId="0" applyFont="1" applyFill="1" applyBorder="1"/>
    <xf numFmtId="0" fontId="0" fillId="0" borderId="4" xfId="0" applyBorder="1"/>
    <xf numFmtId="0" fontId="0" fillId="0" borderId="10" xfId="0" applyBorder="1"/>
    <xf numFmtId="0" fontId="0" fillId="0" borderId="11" xfId="0" applyBorder="1"/>
    <xf numFmtId="0" fontId="0" fillId="0" borderId="12" xfId="0" applyBorder="1"/>
    <xf numFmtId="0" fontId="0" fillId="0" borderId="9" xfId="0" applyBorder="1"/>
    <xf numFmtId="0" fontId="0" fillId="0" borderId="7" xfId="0" applyBorder="1"/>
    <xf numFmtId="0" fontId="0" fillId="0" borderId="8" xfId="0" applyBorder="1"/>
    <xf numFmtId="0" fontId="24" fillId="0" borderId="3" xfId="0" applyFont="1" applyBorder="1"/>
    <xf numFmtId="0" fontId="22" fillId="3" borderId="3" xfId="0" applyFont="1" applyFill="1" applyBorder="1"/>
    <xf numFmtId="0" fontId="24" fillId="0" borderId="3" xfId="0" applyFont="1" applyBorder="1" applyAlignment="1">
      <alignment horizontal="center"/>
    </xf>
    <xf numFmtId="0" fontId="24" fillId="4" borderId="3" xfId="0" applyFont="1" applyFill="1" applyBorder="1"/>
    <xf numFmtId="0" fontId="23" fillId="0" borderId="3" xfId="0" applyFont="1" applyBorder="1" applyAlignment="1">
      <alignment wrapText="1"/>
    </xf>
    <xf numFmtId="3" fontId="23" fillId="0" borderId="3" xfId="0" applyNumberFormat="1" applyFont="1" applyBorder="1"/>
    <xf numFmtId="3" fontId="22" fillId="3" borderId="3" xfId="0" applyNumberFormat="1" applyFont="1" applyFill="1" applyBorder="1"/>
    <xf numFmtId="3" fontId="24" fillId="0" borderId="3" xfId="0" applyNumberFormat="1" applyFont="1" applyBorder="1" applyAlignment="1">
      <alignment horizontal="center"/>
    </xf>
    <xf numFmtId="49" fontId="17" fillId="0" borderId="2" xfId="0" applyNumberFormat="1" applyFont="1" applyAlignment="1">
      <alignment vertical="center" wrapText="1"/>
    </xf>
    <xf numFmtId="0" fontId="0" fillId="0" borderId="2" xfId="0"/>
    <xf numFmtId="49" fontId="17" fillId="0" borderId="3" xfId="0" applyNumberFormat="1" applyFont="1" applyBorder="1" applyAlignment="1">
      <alignment horizontal="center" vertical="center" wrapText="1"/>
    </xf>
    <xf numFmtId="49" fontId="17" fillId="0" borderId="11" xfId="0" applyNumberFormat="1" applyFont="1" applyBorder="1" applyAlignment="1">
      <alignment horizontal="left" vertical="center" wrapText="1"/>
    </xf>
    <xf numFmtId="49" fontId="17" fillId="0" borderId="11" xfId="0" applyNumberFormat="1" applyFont="1" applyBorder="1" applyAlignment="1">
      <alignment horizontal="center" vertical="center" wrapText="1"/>
    </xf>
    <xf numFmtId="49" fontId="17" fillId="0" borderId="12"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0" fontId="0" fillId="0" borderId="5" xfId="0" applyBorder="1"/>
    <xf numFmtId="0" fontId="0" fillId="0" borderId="6" xfId="0" applyBorder="1"/>
    <xf numFmtId="0" fontId="0" fillId="0" borderId="3" xfId="0" applyBorder="1"/>
    <xf numFmtId="0" fontId="23" fillId="0" borderId="3" xfId="0" applyFont="1" applyBorder="1"/>
    <xf numFmtId="0" fontId="0" fillId="0" borderId="5" xfId="0" applyBorder="1" applyAlignment="1">
      <alignment horizontal="left"/>
    </xf>
    <xf numFmtId="0" fontId="23" fillId="0" borderId="0" xfId="0" applyFont="1" applyBorder="1"/>
    <xf numFmtId="0" fontId="22" fillId="3" borderId="0" xfId="0" applyFont="1" applyFill="1" applyBorder="1"/>
    <xf numFmtId="0" fontId="14" fillId="0" borderId="3" xfId="0" applyFont="1" applyBorder="1"/>
    <xf numFmtId="0" fontId="20" fillId="0" borderId="2" xfId="0" applyFont="1"/>
    <xf numFmtId="0" fontId="0" fillId="0" borderId="16" xfId="0" applyBorder="1"/>
    <xf numFmtId="0" fontId="0" fillId="0" borderId="9" xfId="0" applyBorder="1" applyAlignment="1">
      <alignment horizontal="left"/>
    </xf>
    <xf numFmtId="1" fontId="0" fillId="0" borderId="15" xfId="0" applyNumberFormat="1" applyBorder="1" applyAlignment="1">
      <alignment horizontal="left"/>
    </xf>
    <xf numFmtId="0" fontId="0" fillId="0" borderId="15" xfId="0" applyBorder="1"/>
    <xf numFmtId="1" fontId="0" fillId="0" borderId="3" xfId="0" applyNumberFormat="1" applyBorder="1" applyAlignment="1">
      <alignment horizontal="left"/>
    </xf>
    <xf numFmtId="0" fontId="0" fillId="0" borderId="3" xfId="0" applyBorder="1" applyAlignment="1">
      <alignment horizontal="left"/>
    </xf>
    <xf numFmtId="0" fontId="22" fillId="3" borderId="2" xfId="0" applyFont="1" applyFill="1"/>
    <xf numFmtId="0" fontId="0" fillId="0" borderId="0" xfId="0" applyBorder="1" applyAlignment="1">
      <alignment horizontal="left"/>
    </xf>
    <xf numFmtId="164" fontId="0" fillId="0" borderId="3" xfId="0" applyNumberFormat="1" applyBorder="1"/>
    <xf numFmtId="4" fontId="0" fillId="0" borderId="3" xfId="0" applyNumberFormat="1" applyBorder="1"/>
    <xf numFmtId="0" fontId="13" fillId="0" borderId="3" xfId="0" applyFont="1" applyBorder="1"/>
    <xf numFmtId="3" fontId="29" fillId="0" borderId="3" xfId="0" applyNumberFormat="1" applyFont="1" applyBorder="1"/>
    <xf numFmtId="1" fontId="0" fillId="0" borderId="4" xfId="0" applyNumberFormat="1" applyBorder="1" applyAlignment="1">
      <alignment horizontal="left"/>
    </xf>
    <xf numFmtId="1" fontId="0" fillId="0" borderId="5" xfId="0" applyNumberFormat="1" applyBorder="1" applyAlignment="1">
      <alignment horizontal="left"/>
    </xf>
    <xf numFmtId="49" fontId="27" fillId="0" borderId="3"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0" fontId="13" fillId="0" borderId="5" xfId="0" applyFont="1" applyBorder="1"/>
    <xf numFmtId="49" fontId="13" fillId="0" borderId="3" xfId="0" applyNumberFormat="1" applyFont="1" applyBorder="1" applyAlignment="1">
      <alignment horizontal="left" vertical="center" wrapText="1"/>
    </xf>
    <xf numFmtId="49" fontId="13" fillId="0" borderId="13" xfId="0" applyNumberFormat="1" applyFont="1" applyBorder="1" applyAlignment="1">
      <alignment vertical="center" wrapText="1"/>
    </xf>
    <xf numFmtId="49" fontId="13" fillId="0" borderId="14" xfId="0" applyNumberFormat="1" applyFont="1" applyBorder="1" applyAlignment="1">
      <alignment horizontal="left" vertical="center" wrapText="1"/>
    </xf>
    <xf numFmtId="165" fontId="0" fillId="0" borderId="3" xfId="0" applyNumberFormat="1" applyBorder="1"/>
    <xf numFmtId="4" fontId="24" fillId="0" borderId="3" xfId="0" applyNumberFormat="1" applyFont="1" applyBorder="1" applyAlignment="1">
      <alignment horizontal="center"/>
    </xf>
    <xf numFmtId="4" fontId="23" fillId="0" borderId="3" xfId="0" applyNumberFormat="1" applyFont="1" applyBorder="1"/>
    <xf numFmtId="1" fontId="24" fillId="0" borderId="3" xfId="0" applyNumberFormat="1" applyFont="1" applyBorder="1" applyAlignment="1">
      <alignment horizontal="center"/>
    </xf>
    <xf numFmtId="2" fontId="25" fillId="0" borderId="2" xfId="0" applyNumberFormat="1" applyFont="1"/>
    <xf numFmtId="4" fontId="25" fillId="0" borderId="2" xfId="0" applyNumberFormat="1" applyFont="1"/>
    <xf numFmtId="4" fontId="26" fillId="2" borderId="2" xfId="0" applyNumberFormat="1" applyFont="1" applyFill="1" applyAlignment="1">
      <alignment horizontal="center" vertical="center"/>
    </xf>
    <xf numFmtId="4" fontId="15" fillId="0" borderId="2" xfId="0" applyNumberFormat="1" applyFont="1"/>
    <xf numFmtId="0" fontId="24" fillId="0" borderId="2" xfId="0" applyFont="1" applyAlignment="1">
      <alignment wrapText="1"/>
    </xf>
    <xf numFmtId="0" fontId="32" fillId="0" borderId="4" xfId="0" applyFont="1" applyBorder="1" applyAlignment="1">
      <alignment horizontal="left" vertical="center" wrapText="1"/>
    </xf>
    <xf numFmtId="2" fontId="0" fillId="0" borderId="13" xfId="0" applyNumberFormat="1" applyBorder="1"/>
    <xf numFmtId="0" fontId="32" fillId="0" borderId="7" xfId="0" applyFont="1" applyBorder="1" applyAlignment="1">
      <alignment horizontal="left" vertical="center" wrapText="1"/>
    </xf>
    <xf numFmtId="49" fontId="34" fillId="0" borderId="3" xfId="0" applyNumberFormat="1" applyFont="1" applyBorder="1" applyAlignment="1">
      <alignment horizontal="left" vertical="center" wrapText="1"/>
    </xf>
    <xf numFmtId="49" fontId="35" fillId="0" borderId="3" xfId="0" applyNumberFormat="1" applyFont="1" applyBorder="1" applyAlignment="1">
      <alignment horizontal="left" vertical="center" wrapText="1"/>
    </xf>
    <xf numFmtId="1" fontId="0" fillId="0" borderId="3" xfId="0" applyNumberFormat="1" applyBorder="1"/>
    <xf numFmtId="0" fontId="22" fillId="6" borderId="3" xfId="0" applyFont="1" applyFill="1" applyBorder="1"/>
    <xf numFmtId="0" fontId="24" fillId="7" borderId="3" xfId="0" applyFont="1" applyFill="1" applyBorder="1"/>
    <xf numFmtId="0" fontId="0" fillId="0" borderId="0" xfId="0" applyBorder="1" applyAlignment="1">
      <alignment vertical="center"/>
    </xf>
    <xf numFmtId="1" fontId="0" fillId="0" borderId="9" xfId="0" applyNumberFormat="1" applyBorder="1" applyAlignment="1">
      <alignment horizontal="left"/>
    </xf>
    <xf numFmtId="0" fontId="13" fillId="0" borderId="15" xfId="0" applyFont="1" applyBorder="1"/>
    <xf numFmtId="0" fontId="13" fillId="0" borderId="4" xfId="0" applyFont="1" applyBorder="1"/>
    <xf numFmtId="49" fontId="18" fillId="0" borderId="3" xfId="0" applyNumberFormat="1" applyFont="1" applyBorder="1" applyAlignment="1">
      <alignment horizontal="center" vertical="center" wrapText="1"/>
    </xf>
    <xf numFmtId="49" fontId="18" fillId="0" borderId="5" xfId="0" applyNumberFormat="1" applyFont="1" applyBorder="1" applyAlignment="1">
      <alignment horizontal="center" vertical="center" wrapText="1"/>
    </xf>
    <xf numFmtId="49" fontId="18" fillId="0" borderId="6" xfId="0" applyNumberFormat="1" applyFont="1" applyBorder="1" applyAlignment="1">
      <alignment horizontal="center" vertical="center" wrapText="1"/>
    </xf>
    <xf numFmtId="49" fontId="18" fillId="0" borderId="13" xfId="0" applyNumberFormat="1" applyFont="1" applyBorder="1" applyAlignment="1">
      <alignment vertical="center" wrapText="1"/>
    </xf>
    <xf numFmtId="49" fontId="18" fillId="0" borderId="3" xfId="0" applyNumberFormat="1" applyFont="1" applyBorder="1" applyAlignment="1">
      <alignment horizontal="left" vertical="center" wrapText="1"/>
    </xf>
    <xf numFmtId="49" fontId="18" fillId="0" borderId="14" xfId="0" applyNumberFormat="1" applyFont="1" applyBorder="1" applyAlignment="1">
      <alignment horizontal="left" vertical="center" wrapText="1"/>
    </xf>
    <xf numFmtId="0" fontId="22" fillId="8" borderId="3" xfId="0" applyFont="1" applyFill="1" applyBorder="1"/>
    <xf numFmtId="49" fontId="13" fillId="0" borderId="3"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49" fontId="21" fillId="0" borderId="5" xfId="0" applyNumberFormat="1" applyFont="1" applyBorder="1" applyAlignment="1">
      <alignment horizontal="center" vertical="center" wrapText="1"/>
    </xf>
    <xf numFmtId="49" fontId="21" fillId="0" borderId="6" xfId="0" applyNumberFormat="1" applyFont="1" applyBorder="1" applyAlignment="1">
      <alignment horizontal="center" vertical="center" wrapText="1"/>
    </xf>
    <xf numFmtId="49" fontId="31" fillId="0" borderId="3"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23" fillId="0" borderId="15" xfId="0" applyFont="1" applyBorder="1"/>
    <xf numFmtId="3" fontId="22" fillId="8" borderId="3" xfId="0" applyNumberFormat="1" applyFont="1" applyFill="1" applyBorder="1"/>
    <xf numFmtId="3" fontId="0" fillId="0" borderId="4" xfId="0" applyNumberFormat="1" applyBorder="1"/>
    <xf numFmtId="3" fontId="0" fillId="0" borderId="15" xfId="0" applyNumberFormat="1" applyBorder="1"/>
    <xf numFmtId="0" fontId="0" fillId="0" borderId="0" xfId="0" applyBorder="1" applyAlignment="1">
      <alignment horizontal="right"/>
    </xf>
    <xf numFmtId="1" fontId="0" fillId="0" borderId="15" xfId="0" applyNumberFormat="1" applyBorder="1"/>
    <xf numFmtId="0" fontId="23" fillId="0" borderId="9" xfId="0" applyFont="1" applyBorder="1"/>
    <xf numFmtId="1" fontId="23" fillId="0" borderId="3" xfId="0" applyNumberFormat="1" applyFont="1" applyBorder="1"/>
    <xf numFmtId="3" fontId="0" fillId="0" borderId="15" xfId="0" applyNumberFormat="1" applyBorder="1" applyProtection="1">
      <protection locked="0"/>
    </xf>
    <xf numFmtId="4" fontId="0" fillId="0" borderId="3" xfId="0" applyNumberFormat="1" applyBorder="1" applyAlignment="1">
      <alignment wrapText="1"/>
    </xf>
    <xf numFmtId="4" fontId="39" fillId="0" borderId="3" xfId="0" applyNumberFormat="1" applyFont="1" applyBorder="1" applyAlignment="1">
      <alignment wrapText="1"/>
    </xf>
    <xf numFmtId="166" fontId="39" fillId="0" borderId="3" xfId="0" applyNumberFormat="1" applyFont="1" applyBorder="1" applyAlignment="1">
      <alignment wrapText="1"/>
    </xf>
    <xf numFmtId="3" fontId="39" fillId="0" borderId="3" xfId="0" applyNumberFormat="1" applyFont="1" applyBorder="1" applyAlignment="1">
      <alignment wrapText="1"/>
    </xf>
    <xf numFmtId="0" fontId="39" fillId="0" borderId="2" xfId="0" applyFont="1" applyAlignment="1">
      <alignment wrapText="1"/>
    </xf>
    <xf numFmtId="2" fontId="39" fillId="0" borderId="2" xfId="0" applyNumberFormat="1" applyFont="1" applyAlignment="1">
      <alignment wrapText="1"/>
    </xf>
    <xf numFmtId="49" fontId="27" fillId="0" borderId="14" xfId="0" applyNumberFormat="1" applyFont="1" applyBorder="1" applyAlignment="1">
      <alignment horizontal="left" vertical="center" wrapText="1"/>
    </xf>
    <xf numFmtId="4" fontId="39" fillId="0" borderId="2" xfId="0" applyNumberFormat="1" applyFont="1" applyAlignment="1">
      <alignment wrapText="1"/>
    </xf>
    <xf numFmtId="3" fontId="39" fillId="0" borderId="2" xfId="0" applyNumberFormat="1" applyFont="1" applyAlignment="1">
      <alignment wrapText="1"/>
    </xf>
    <xf numFmtId="2" fontId="0" fillId="0" borderId="0" xfId="0" applyNumberFormat="1" applyBorder="1"/>
    <xf numFmtId="0" fontId="40" fillId="0" borderId="3" xfId="0" applyFont="1" applyBorder="1" applyAlignment="1">
      <alignment wrapText="1"/>
    </xf>
    <xf numFmtId="4" fontId="40" fillId="0" borderId="3" xfId="0" applyNumberFormat="1" applyFont="1" applyBorder="1" applyAlignment="1">
      <alignment wrapText="1"/>
    </xf>
    <xf numFmtId="165" fontId="0" fillId="0" borderId="0" xfId="0" applyNumberFormat="1" applyBorder="1"/>
    <xf numFmtId="0" fontId="12" fillId="0" borderId="4" xfId="0" applyFont="1" applyBorder="1"/>
    <xf numFmtId="3" fontId="40" fillId="0" borderId="3" xfId="0" applyNumberFormat="1" applyFont="1" applyBorder="1" applyAlignment="1">
      <alignment wrapText="1"/>
    </xf>
    <xf numFmtId="4" fontId="0" fillId="0" borderId="0" xfId="0" applyNumberFormat="1" applyBorder="1"/>
    <xf numFmtId="4" fontId="0" fillId="0" borderId="2" xfId="0" applyNumberFormat="1"/>
    <xf numFmtId="49" fontId="12" fillId="0" borderId="3" xfId="0" applyNumberFormat="1" applyFont="1" applyBorder="1" applyAlignment="1">
      <alignment horizontal="left" vertical="center" wrapText="1"/>
    </xf>
    <xf numFmtId="49" fontId="17" fillId="0" borderId="2" xfId="0" applyNumberFormat="1" applyFont="1" applyAlignment="1">
      <alignment horizontal="center" vertical="center" wrapText="1"/>
    </xf>
    <xf numFmtId="166" fontId="39" fillId="0" borderId="2" xfId="0" applyNumberFormat="1" applyFont="1" applyAlignment="1">
      <alignment wrapText="1"/>
    </xf>
    <xf numFmtId="0" fontId="0" fillId="0" borderId="5" xfId="0" applyBorder="1" applyAlignment="1">
      <alignment wrapText="1"/>
    </xf>
    <xf numFmtId="2" fontId="42" fillId="0" borderId="5" xfId="0" applyNumberFormat="1" applyFont="1" applyBorder="1" applyAlignment="1">
      <alignment horizontal="left" wrapText="1"/>
    </xf>
    <xf numFmtId="0" fontId="34" fillId="0" borderId="6" xfId="0" applyFont="1" applyBorder="1" applyAlignment="1">
      <alignment horizontal="left"/>
    </xf>
    <xf numFmtId="2" fontId="40" fillId="0" borderId="4" xfId="0" applyNumberFormat="1" applyFont="1" applyBorder="1" applyAlignment="1">
      <alignment horizontal="left" wrapText="1"/>
    </xf>
    <xf numFmtId="3" fontId="41" fillId="0" borderId="3" xfId="0" applyNumberFormat="1" applyFont="1" applyBorder="1" applyAlignment="1">
      <alignment wrapText="1"/>
    </xf>
    <xf numFmtId="3" fontId="34" fillId="0" borderId="5" xfId="0" applyNumberFormat="1" applyFont="1" applyBorder="1"/>
    <xf numFmtId="3" fontId="34" fillId="0" borderId="6" xfId="0" applyNumberFormat="1" applyFont="1" applyBorder="1"/>
    <xf numFmtId="0" fontId="11" fillId="0" borderId="3" xfId="0" applyFont="1" applyBorder="1"/>
    <xf numFmtId="0" fontId="0" fillId="0" borderId="12" xfId="0" applyBorder="1" applyAlignment="1">
      <alignment horizontal="left" wrapText="1"/>
    </xf>
    <xf numFmtId="0" fontId="0" fillId="0" borderId="4" xfId="0" applyBorder="1" applyAlignment="1">
      <alignment horizontal="left"/>
    </xf>
    <xf numFmtId="2" fontId="40" fillId="0" borderId="3" xfId="0" applyNumberFormat="1" applyFont="1" applyBorder="1" applyAlignment="1">
      <alignment wrapText="1"/>
    </xf>
    <xf numFmtId="0" fontId="0" fillId="0" borderId="17" xfId="0" applyBorder="1"/>
    <xf numFmtId="0" fontId="0" fillId="0" borderId="18" xfId="0" applyBorder="1"/>
    <xf numFmtId="22" fontId="0" fillId="0" borderId="18" xfId="0" applyNumberFormat="1" applyBorder="1"/>
    <xf numFmtId="0" fontId="0" fillId="0" borderId="19" xfId="0" applyBorder="1"/>
    <xf numFmtId="0" fontId="0" fillId="0" borderId="18" xfId="0" applyBorder="1" applyAlignment="1">
      <alignment wrapText="1"/>
    </xf>
    <xf numFmtId="0" fontId="0" fillId="0" borderId="20" xfId="0" applyBorder="1"/>
    <xf numFmtId="0" fontId="11" fillId="0" borderId="21" xfId="0" applyFont="1" applyBorder="1"/>
    <xf numFmtId="22" fontId="0" fillId="0" borderId="20" xfId="0" applyNumberFormat="1" applyBorder="1"/>
    <xf numFmtId="0" fontId="0" fillId="0" borderId="22" xfId="0" applyBorder="1"/>
    <xf numFmtId="22" fontId="0" fillId="9" borderId="18" xfId="0" applyNumberFormat="1" applyFill="1" applyBorder="1"/>
    <xf numFmtId="0" fontId="23" fillId="0" borderId="4" xfId="0" applyFont="1" applyBorder="1"/>
    <xf numFmtId="3" fontId="0" fillId="0" borderId="2" xfId="0" applyNumberFormat="1"/>
    <xf numFmtId="1" fontId="0" fillId="0" borderId="2" xfId="0" applyNumberFormat="1"/>
    <xf numFmtId="22" fontId="0" fillId="0" borderId="2" xfId="0" applyNumberFormat="1"/>
    <xf numFmtId="2" fontId="0" fillId="0" borderId="2" xfId="0" applyNumberFormat="1"/>
    <xf numFmtId="1" fontId="0" fillId="0" borderId="18" xfId="0" applyNumberFormat="1" applyBorder="1" applyAlignment="1">
      <alignment horizontal="left"/>
    </xf>
    <xf numFmtId="0" fontId="0" fillId="0" borderId="21" xfId="0" applyBorder="1"/>
    <xf numFmtId="0" fontId="0" fillId="0" borderId="24" xfId="0" applyBorder="1"/>
    <xf numFmtId="1" fontId="0" fillId="0" borderId="20" xfId="0" applyNumberFormat="1" applyBorder="1" applyAlignment="1">
      <alignment horizontal="left"/>
    </xf>
    <xf numFmtId="49" fontId="16" fillId="0" borderId="3" xfId="0" applyNumberFormat="1" applyFont="1" applyBorder="1" applyAlignment="1">
      <alignment horizontal="center" vertical="center" wrapText="1"/>
    </xf>
    <xf numFmtId="1" fontId="0" fillId="0" borderId="18" xfId="0" applyNumberFormat="1" applyBorder="1"/>
    <xf numFmtId="0" fontId="10" fillId="0" borderId="5" xfId="0" applyFont="1" applyBorder="1"/>
    <xf numFmtId="0" fontId="10" fillId="0" borderId="6" xfId="0" applyFont="1" applyBorder="1"/>
    <xf numFmtId="49" fontId="10" fillId="0" borderId="3" xfId="0" applyNumberFormat="1" applyFont="1" applyBorder="1" applyAlignment="1">
      <alignment horizontal="left" vertical="center" wrapText="1"/>
    </xf>
    <xf numFmtId="49" fontId="10" fillId="0" borderId="13" xfId="0" applyNumberFormat="1" applyFont="1" applyBorder="1" applyAlignment="1">
      <alignment vertical="center" wrapText="1"/>
    </xf>
    <xf numFmtId="49" fontId="10" fillId="0" borderId="14" xfId="0" applyNumberFormat="1" applyFont="1" applyBorder="1" applyAlignment="1">
      <alignment horizontal="left" vertical="center" wrapText="1"/>
    </xf>
    <xf numFmtId="0" fontId="10" fillId="0" borderId="4" xfId="0" applyFont="1" applyBorder="1"/>
    <xf numFmtId="166" fontId="0" fillId="0" borderId="2" xfId="0" applyNumberFormat="1"/>
    <xf numFmtId="0" fontId="44" fillId="9" borderId="18" xfId="0" applyFont="1" applyFill="1" applyBorder="1"/>
    <xf numFmtId="0" fontId="44" fillId="9" borderId="19" xfId="0" applyFont="1" applyFill="1" applyBorder="1"/>
    <xf numFmtId="0" fontId="44" fillId="0" borderId="18" xfId="0" applyFont="1" applyBorder="1"/>
    <xf numFmtId="0" fontId="44" fillId="0" borderId="2" xfId="0" applyFont="1"/>
    <xf numFmtId="0" fontId="44" fillId="0" borderId="3" xfId="0" applyFont="1" applyBorder="1"/>
    <xf numFmtId="0" fontId="44" fillId="0" borderId="19" xfId="0" applyFont="1" applyBorder="1"/>
    <xf numFmtId="0" fontId="23" fillId="0" borderId="13" xfId="0" applyFont="1" applyBorder="1"/>
    <xf numFmtId="0" fontId="0" fillId="0" borderId="13" xfId="0" applyBorder="1"/>
    <xf numFmtId="0" fontId="0" fillId="0" borderId="25" xfId="0" applyBorder="1"/>
    <xf numFmtId="4" fontId="0" fillId="0" borderId="15" xfId="0" applyNumberFormat="1" applyBorder="1"/>
    <xf numFmtId="0" fontId="9" fillId="0" borderId="3" xfId="0" applyFont="1" applyBorder="1"/>
    <xf numFmtId="0" fontId="23" fillId="0" borderId="25" xfId="0" applyFont="1" applyBorder="1"/>
    <xf numFmtId="0" fontId="0" fillId="0" borderId="4" xfId="0" applyBorder="1" applyAlignment="1">
      <alignment wrapText="1"/>
    </xf>
    <xf numFmtId="0" fontId="0" fillId="0" borderId="3" xfId="0" applyBorder="1" applyAlignment="1">
      <alignment wrapText="1"/>
    </xf>
    <xf numFmtId="49" fontId="45" fillId="0" borderId="2" xfId="0" applyNumberFormat="1" applyFont="1" applyAlignment="1">
      <alignment wrapText="1"/>
    </xf>
    <xf numFmtId="0" fontId="45" fillId="0" borderId="2" xfId="0" applyFont="1" applyAlignment="1">
      <alignment wrapText="1"/>
    </xf>
    <xf numFmtId="0" fontId="0" fillId="0" borderId="2" xfId="0" applyAlignment="1">
      <alignment wrapText="1"/>
    </xf>
    <xf numFmtId="3" fontId="0" fillId="0" borderId="20" xfId="0" applyNumberFormat="1" applyBorder="1"/>
    <xf numFmtId="0" fontId="0" fillId="10" borderId="5" xfId="0" applyFill="1" applyBorder="1"/>
    <xf numFmtId="0" fontId="11" fillId="0" borderId="3" xfId="0" applyFont="1" applyBorder="1" applyAlignment="1">
      <alignment horizontal="right"/>
    </xf>
    <xf numFmtId="3" fontId="0" fillId="0" borderId="18" xfId="0" applyNumberFormat="1" applyBorder="1"/>
    <xf numFmtId="0" fontId="8" fillId="0" borderId="4" xfId="0" applyFont="1" applyBorder="1"/>
    <xf numFmtId="0" fontId="6" fillId="10" borderId="4" xfId="0" applyFont="1" applyFill="1" applyBorder="1"/>
    <xf numFmtId="0" fontId="24" fillId="0" borderId="4" xfId="0" applyFont="1" applyBorder="1"/>
    <xf numFmtId="49" fontId="6" fillId="0" borderId="1" xfId="0" applyNumberFormat="1" applyFont="1" applyBorder="1" applyAlignment="1">
      <alignment horizontal="left" vertical="center" wrapText="1"/>
    </xf>
    <xf numFmtId="0" fontId="5" fillId="0" borderId="4" xfId="0" applyFont="1" applyBorder="1"/>
    <xf numFmtId="3" fontId="5" fillId="0" borderId="0" xfId="0" applyNumberFormat="1" applyFont="1" applyBorder="1"/>
    <xf numFmtId="0" fontId="5" fillId="0" borderId="2" xfId="0" applyFont="1"/>
    <xf numFmtId="0" fontId="5" fillId="0" borderId="3" xfId="0" applyFont="1" applyBorder="1"/>
    <xf numFmtId="0" fontId="5" fillId="0" borderId="15" xfId="0" applyFont="1" applyBorder="1"/>
    <xf numFmtId="3" fontId="0" fillId="0" borderId="16" xfId="0" applyNumberFormat="1" applyBorder="1"/>
    <xf numFmtId="0" fontId="0" fillId="0" borderId="3" xfId="0" applyBorder="1" applyAlignment="1">
      <alignment horizontal="center"/>
    </xf>
    <xf numFmtId="0" fontId="5" fillId="0" borderId="3" xfId="0" applyFont="1" applyBorder="1" applyAlignment="1">
      <alignment vertical="center"/>
    </xf>
    <xf numFmtId="0" fontId="5" fillId="0" borderId="0" xfId="0" applyFont="1" applyBorder="1" applyAlignment="1">
      <alignment wrapText="1"/>
    </xf>
    <xf numFmtId="0" fontId="0" fillId="0" borderId="2" xfId="0" applyAlignment="1">
      <alignment vertical="center"/>
    </xf>
    <xf numFmtId="0" fontId="47" fillId="0" borderId="2" xfId="0" applyFont="1" applyAlignment="1">
      <alignment vertical="center"/>
    </xf>
    <xf numFmtId="0" fontId="49" fillId="0" borderId="3" xfId="0" applyFont="1" applyBorder="1" applyAlignment="1">
      <alignment vertical="center"/>
    </xf>
    <xf numFmtId="0" fontId="49" fillId="0" borderId="3" xfId="0" applyFont="1" applyBorder="1" applyAlignment="1">
      <alignment vertical="center" wrapText="1"/>
    </xf>
    <xf numFmtId="2" fontId="0" fillId="0" borderId="3" xfId="0" applyNumberFormat="1" applyBorder="1" applyAlignment="1">
      <alignment vertical="center"/>
    </xf>
    <xf numFmtId="2" fontId="49" fillId="0" borderId="3" xfId="0" applyNumberFormat="1" applyFont="1" applyBorder="1" applyAlignment="1">
      <alignment vertical="center"/>
    </xf>
    <xf numFmtId="0" fontId="49" fillId="0" borderId="3" xfId="0" applyFont="1" applyBorder="1" applyAlignment="1">
      <alignment wrapText="1"/>
    </xf>
    <xf numFmtId="0" fontId="0" fillId="0" borderId="3" xfId="0" applyBorder="1" applyAlignment="1">
      <alignment horizontal="left" vertical="center"/>
    </xf>
    <xf numFmtId="0" fontId="0" fillId="0" borderId="3" xfId="0" applyBorder="1" applyAlignment="1">
      <alignment vertical="center" wrapText="1"/>
    </xf>
    <xf numFmtId="0" fontId="0" fillId="0" borderId="3" xfId="0" applyBorder="1" applyAlignment="1">
      <alignment vertical="center"/>
    </xf>
    <xf numFmtId="0" fontId="27" fillId="0" borderId="3" xfId="0" applyFont="1" applyBorder="1" applyAlignment="1">
      <alignment vertical="center" wrapText="1"/>
    </xf>
    <xf numFmtId="0" fontId="27" fillId="0" borderId="3" xfId="0" applyFont="1" applyBorder="1"/>
    <xf numFmtId="0" fontId="50" fillId="0" borderId="3" xfId="1" applyFont="1" applyBorder="1" applyAlignment="1">
      <alignment wrapText="1"/>
    </xf>
    <xf numFmtId="0" fontId="49" fillId="0" borderId="3" xfId="0" applyFont="1" applyBorder="1" applyAlignment="1">
      <alignment horizontal="center" vertical="center" wrapText="1"/>
    </xf>
    <xf numFmtId="0" fontId="27" fillId="0" borderId="3" xfId="0" applyFont="1" applyBorder="1" applyAlignment="1">
      <alignment vertical="center"/>
    </xf>
    <xf numFmtId="0" fontId="50" fillId="0" borderId="3" xfId="1" applyFont="1" applyBorder="1" applyAlignment="1">
      <alignment vertical="center" wrapText="1"/>
    </xf>
    <xf numFmtId="0" fontId="40" fillId="0" borderId="3" xfId="1" applyFont="1" applyBorder="1" applyAlignment="1">
      <alignment vertical="center" wrapText="1"/>
    </xf>
    <xf numFmtId="0" fontId="0" fillId="0" borderId="3" xfId="0" applyBorder="1" applyAlignment="1">
      <alignment horizontal="right" vertical="center"/>
    </xf>
    <xf numFmtId="0" fontId="49" fillId="0" borderId="6" xfId="0" applyFont="1" applyBorder="1" applyAlignment="1">
      <alignment vertical="center"/>
    </xf>
    <xf numFmtId="0" fontId="49" fillId="0" borderId="13" xfId="0" applyFont="1" applyBorder="1" applyAlignment="1">
      <alignment vertical="center"/>
    </xf>
    <xf numFmtId="0" fontId="49" fillId="11" borderId="3" xfId="0" applyFont="1" applyFill="1" applyBorder="1" applyAlignment="1">
      <alignment vertical="center"/>
    </xf>
    <xf numFmtId="0" fontId="49" fillId="11" borderId="3" xfId="0" applyFont="1" applyFill="1" applyBorder="1" applyAlignment="1">
      <alignment vertical="center" wrapText="1"/>
    </xf>
    <xf numFmtId="4" fontId="49" fillId="12" borderId="3" xfId="0" applyNumberFormat="1" applyFont="1" applyFill="1" applyBorder="1" applyAlignment="1">
      <alignment vertical="center"/>
    </xf>
    <xf numFmtId="0" fontId="49" fillId="11" borderId="3" xfId="0" applyFont="1" applyFill="1" applyBorder="1" applyAlignment="1">
      <alignment wrapText="1"/>
    </xf>
    <xf numFmtId="4" fontId="49" fillId="11" borderId="3" xfId="0" applyNumberFormat="1" applyFont="1" applyFill="1" applyBorder="1" applyAlignment="1">
      <alignment vertical="center"/>
    </xf>
    <xf numFmtId="0" fontId="49" fillId="12" borderId="3" xfId="0" applyFont="1" applyFill="1" applyBorder="1" applyAlignment="1">
      <alignment vertical="center"/>
    </xf>
    <xf numFmtId="0" fontId="49" fillId="12" borderId="3" xfId="0" applyFont="1" applyFill="1" applyBorder="1" applyAlignment="1">
      <alignment vertical="center" wrapText="1"/>
    </xf>
    <xf numFmtId="0" fontId="49" fillId="12" borderId="3" xfId="0" applyFont="1" applyFill="1" applyBorder="1" applyAlignment="1">
      <alignment wrapText="1"/>
    </xf>
    <xf numFmtId="2" fontId="49" fillId="11" borderId="3" xfId="0" applyNumberFormat="1" applyFont="1" applyFill="1" applyBorder="1"/>
    <xf numFmtId="2" fontId="49" fillId="11" borderId="3" xfId="0" applyNumberFormat="1" applyFont="1" applyFill="1" applyBorder="1" applyAlignment="1">
      <alignment vertical="center"/>
    </xf>
    <xf numFmtId="0" fontId="0" fillId="0" borderId="9" xfId="0" applyBorder="1" applyAlignment="1">
      <alignment horizontal="left" vertical="center"/>
    </xf>
    <xf numFmtId="0" fontId="0" fillId="0" borderId="10" xfId="0" applyBorder="1" applyAlignment="1">
      <alignment vertical="center" wrapText="1"/>
    </xf>
    <xf numFmtId="0" fontId="0" fillId="0" borderId="4" xfId="0" applyBorder="1" applyAlignment="1">
      <alignment vertical="center" wrapText="1"/>
    </xf>
    <xf numFmtId="0" fontId="0" fillId="0" borderId="10" xfId="0" applyBorder="1" applyAlignment="1">
      <alignment wrapText="1"/>
    </xf>
    <xf numFmtId="0" fontId="0" fillId="0" borderId="9" xfId="0" applyBorder="1" applyAlignment="1">
      <alignment horizontal="center" vertical="center"/>
    </xf>
    <xf numFmtId="0" fontId="0" fillId="0" borderId="4" xfId="0" applyBorder="1" applyAlignment="1">
      <alignment horizontal="center" vertical="center" wrapText="1"/>
    </xf>
    <xf numFmtId="0" fontId="0" fillId="0" borderId="15" xfId="0" applyBorder="1" applyAlignment="1">
      <alignment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27" fillId="0" borderId="3" xfId="0" applyFont="1" applyBorder="1" applyAlignment="1">
      <alignment wrapText="1"/>
    </xf>
    <xf numFmtId="2" fontId="27" fillId="0" borderId="3" xfId="0" applyNumberFormat="1" applyFont="1" applyBorder="1" applyAlignment="1">
      <alignment horizontal="right"/>
    </xf>
    <xf numFmtId="0" fontId="27" fillId="0" borderId="3" xfId="0" applyFont="1" applyBorder="1" applyAlignment="1">
      <alignment horizontal="left" vertical="top" wrapText="1"/>
    </xf>
    <xf numFmtId="4" fontId="27" fillId="0" borderId="3" xfId="0" applyNumberFormat="1" applyFont="1" applyBorder="1"/>
    <xf numFmtId="0" fontId="27" fillId="0" borderId="3" xfId="0" applyFont="1" applyBorder="1" applyAlignment="1">
      <alignment horizontal="center" wrapText="1"/>
    </xf>
    <xf numFmtId="2" fontId="27" fillId="0" borderId="3" xfId="0" applyNumberFormat="1" applyFont="1" applyBorder="1"/>
    <xf numFmtId="4" fontId="0" fillId="0" borderId="3" xfId="0" applyNumberFormat="1" applyBorder="1" applyAlignment="1">
      <alignment vertical="center"/>
    </xf>
    <xf numFmtId="0" fontId="4" fillId="0" borderId="3" xfId="0" applyFont="1" applyBorder="1"/>
    <xf numFmtId="49" fontId="0" fillId="6" borderId="3" xfId="0" applyNumberFormat="1" applyFill="1" applyBorder="1" applyAlignment="1">
      <alignment horizontal="center" vertical="center" wrapText="1"/>
    </xf>
    <xf numFmtId="49" fontId="0" fillId="5" borderId="3" xfId="0" applyNumberFormat="1" applyFill="1" applyBorder="1" applyAlignment="1">
      <alignment horizontal="center" vertical="center" wrapText="1"/>
    </xf>
    <xf numFmtId="49" fontId="0" fillId="8" borderId="3" xfId="0" applyNumberFormat="1" applyFill="1" applyBorder="1" applyAlignment="1">
      <alignment horizontal="center" vertical="center" wrapText="1"/>
    </xf>
    <xf numFmtId="49" fontId="0" fillId="0" borderId="3" xfId="0" applyNumberFormat="1" applyBorder="1" applyAlignment="1">
      <alignment horizontal="center" vertical="center" wrapText="1"/>
    </xf>
    <xf numFmtId="2" fontId="49" fillId="0" borderId="3" xfId="0" applyNumberFormat="1" applyFont="1" applyBorder="1" applyAlignment="1">
      <alignment horizontal="right" vertical="center"/>
    </xf>
    <xf numFmtId="0" fontId="0" fillId="0" borderId="17" xfId="0" applyBorder="1" applyAlignment="1">
      <alignment vertical="center"/>
    </xf>
    <xf numFmtId="0" fontId="0" fillId="0" borderId="18" xfId="0" applyBorder="1" applyAlignment="1">
      <alignment vertical="center" wrapText="1"/>
    </xf>
    <xf numFmtId="49" fontId="3" fillId="0" borderId="3" xfId="0" applyNumberFormat="1" applyFont="1" applyBorder="1" applyAlignment="1">
      <alignment horizontal="left" vertical="center" wrapText="1"/>
    </xf>
    <xf numFmtId="49" fontId="3" fillId="0" borderId="13" xfId="0" applyNumberFormat="1" applyFont="1" applyBorder="1" applyAlignment="1">
      <alignment vertical="center" wrapText="1"/>
    </xf>
    <xf numFmtId="49" fontId="3" fillId="0" borderId="14" xfId="0" applyNumberFormat="1" applyFont="1" applyBorder="1" applyAlignment="1">
      <alignment horizontal="left" vertical="center" wrapText="1"/>
    </xf>
    <xf numFmtId="0" fontId="24" fillId="4" borderId="2" xfId="0" applyFont="1" applyFill="1"/>
    <xf numFmtId="0" fontId="3" fillId="0" borderId="3" xfId="0" applyFont="1" applyBorder="1"/>
    <xf numFmtId="2" fontId="49" fillId="11" borderId="3" xfId="0" applyNumberFormat="1" applyFont="1" applyFill="1" applyBorder="1" applyAlignment="1">
      <alignment horizontal="right" vertical="center"/>
    </xf>
    <xf numFmtId="0" fontId="2" fillId="0" borderId="6" xfId="0" applyFont="1" applyBorder="1" applyAlignment="1">
      <alignment wrapText="1"/>
    </xf>
    <xf numFmtId="0" fontId="0" fillId="0" borderId="4" xfId="0" applyBorder="1" applyAlignment="1">
      <alignment horizontal="right"/>
    </xf>
    <xf numFmtId="49" fontId="2" fillId="0" borderId="10" xfId="0" applyNumberFormat="1" applyFont="1" applyBorder="1" applyAlignment="1">
      <alignment horizontal="right" vertical="center" wrapText="1"/>
    </xf>
    <xf numFmtId="0" fontId="2" fillId="0" borderId="11" xfId="0" applyFont="1" applyBorder="1"/>
    <xf numFmtId="0" fontId="2" fillId="0" borderId="12" xfId="0" applyFont="1" applyBorder="1"/>
    <xf numFmtId="49" fontId="2" fillId="0" borderId="3" xfId="0" applyNumberFormat="1" applyFont="1" applyBorder="1" applyAlignment="1">
      <alignment horizontal="left" vertical="center" wrapText="1"/>
    </xf>
    <xf numFmtId="49" fontId="2" fillId="0" borderId="13" xfId="0" applyNumberFormat="1" applyFont="1" applyBorder="1" applyAlignment="1">
      <alignment vertical="center" wrapText="1"/>
    </xf>
    <xf numFmtId="49" fontId="2" fillId="0" borderId="14" xfId="0" applyNumberFormat="1" applyFont="1" applyBorder="1" applyAlignment="1">
      <alignment horizontal="left" vertical="center" wrapText="1"/>
    </xf>
    <xf numFmtId="0" fontId="2" fillId="0" borderId="3" xfId="0" applyFont="1" applyBorder="1"/>
    <xf numFmtId="1" fontId="0" fillId="0" borderId="18" xfId="0" applyNumberFormat="1" applyBorder="1" applyAlignment="1">
      <alignment horizontal="left" vertical="top"/>
    </xf>
    <xf numFmtId="0" fontId="0" fillId="0" borderId="6" xfId="0" applyBorder="1" applyAlignment="1">
      <alignment vertical="center" wrapText="1"/>
    </xf>
    <xf numFmtId="2" fontId="0" fillId="0" borderId="3" xfId="0" applyNumberFormat="1" applyBorder="1" applyAlignment="1">
      <alignment horizontal="center" vertical="center" wrapText="1"/>
    </xf>
    <xf numFmtId="0" fontId="28" fillId="6" borderId="3" xfId="0" applyFont="1" applyFill="1" applyBorder="1" applyAlignment="1">
      <alignment horizontal="center" vertical="center" wrapText="1"/>
    </xf>
    <xf numFmtId="0" fontId="40" fillId="0" borderId="3" xfId="0" applyFont="1" applyBorder="1" applyAlignment="1">
      <alignment horizontal="left" wrapText="1"/>
    </xf>
    <xf numFmtId="0" fontId="0" fillId="0" borderId="1" xfId="0" applyBorder="1"/>
    <xf numFmtId="0" fontId="52" fillId="0" borderId="3" xfId="0" applyFont="1" applyBorder="1" applyAlignment="1">
      <alignment horizontal="center"/>
    </xf>
    <xf numFmtId="2" fontId="40" fillId="0" borderId="3" xfId="0" applyNumberFormat="1" applyFont="1" applyBorder="1" applyAlignment="1">
      <alignment horizontal="left" wrapText="1"/>
    </xf>
    <xf numFmtId="49" fontId="28" fillId="6" borderId="3" xfId="0" applyNumberFormat="1" applyFont="1" applyFill="1" applyBorder="1" applyAlignment="1">
      <alignment horizontal="center" vertical="center" wrapText="1"/>
    </xf>
    <xf numFmtId="0" fontId="30" fillId="3" borderId="2" xfId="0" applyFont="1" applyFill="1" applyAlignment="1">
      <alignment horizontal="center"/>
    </xf>
    <xf numFmtId="0" fontId="51" fillId="0" borderId="3" xfId="0" applyFont="1" applyBorder="1" applyAlignment="1">
      <alignment horizontal="center"/>
    </xf>
    <xf numFmtId="3" fontId="12" fillId="0" borderId="3" xfId="0" applyNumberFormat="1" applyFont="1" applyBorder="1" applyAlignment="1">
      <alignment horizontal="left" vertical="center" wrapText="1"/>
    </xf>
    <xf numFmtId="1" fontId="41" fillId="0" borderId="3" xfId="0" applyNumberFormat="1" applyFont="1" applyBorder="1" applyAlignment="1">
      <alignment horizontal="left" wrapText="1"/>
    </xf>
    <xf numFmtId="3" fontId="34" fillId="0" borderId="3" xfId="0" applyNumberFormat="1" applyFont="1" applyBorder="1" applyAlignment="1">
      <alignment horizontal="left" vertical="center" wrapText="1"/>
    </xf>
    <xf numFmtId="49" fontId="43" fillId="0" borderId="3" xfId="0" applyNumberFormat="1" applyFont="1" applyBorder="1" applyAlignment="1">
      <alignment horizontal="left" vertical="center" wrapText="1"/>
    </xf>
    <xf numFmtId="0" fontId="40" fillId="0" borderId="3" xfId="0" applyFont="1" applyBorder="1" applyAlignment="1">
      <alignment horizontal="center" wrapText="1"/>
    </xf>
    <xf numFmtId="0" fontId="53" fillId="0" borderId="3" xfId="3" applyBorder="1" applyAlignment="1">
      <alignment horizontal="center"/>
    </xf>
    <xf numFmtId="49" fontId="35" fillId="0" borderId="3" xfId="0" applyNumberFormat="1" applyFont="1" applyBorder="1" applyAlignment="1">
      <alignment horizontal="center" vertical="center" wrapText="1"/>
    </xf>
    <xf numFmtId="49" fontId="43" fillId="0" borderId="3" xfId="0" applyNumberFormat="1" applyFont="1" applyBorder="1" applyAlignment="1">
      <alignment horizontal="center" vertical="center" wrapText="1"/>
    </xf>
    <xf numFmtId="10" fontId="12" fillId="0" borderId="3" xfId="0" applyNumberFormat="1" applyFont="1" applyBorder="1" applyAlignment="1">
      <alignment horizontal="left" vertical="center" wrapText="1"/>
    </xf>
    <xf numFmtId="49" fontId="11"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2" fontId="10" fillId="0" borderId="2" xfId="0" applyNumberFormat="1" applyFont="1" applyAlignment="1">
      <alignment horizontal="center" vertical="center"/>
    </xf>
    <xf numFmtId="2" fontId="10" fillId="0" borderId="3" xfId="0" applyNumberFormat="1" applyFont="1" applyBorder="1" applyAlignment="1">
      <alignment horizontal="center" vertical="center"/>
    </xf>
    <xf numFmtId="2" fontId="40" fillId="0" borderId="3" xfId="0" applyNumberFormat="1" applyFont="1" applyBorder="1" applyAlignment="1">
      <alignment horizontal="center" wrapText="1"/>
    </xf>
    <xf numFmtId="3" fontId="10" fillId="0" borderId="3" xfId="0" applyNumberFormat="1" applyFont="1" applyBorder="1" applyAlignment="1">
      <alignment horizontal="center" vertical="center" wrapText="1"/>
    </xf>
    <xf numFmtId="49" fontId="33" fillId="5" borderId="3" xfId="0" applyNumberFormat="1" applyFont="1" applyFill="1" applyBorder="1" applyAlignment="1">
      <alignment horizontal="center" vertical="center" wrapText="1"/>
    </xf>
    <xf numFmtId="49" fontId="28" fillId="5" borderId="3" xfId="0" applyNumberFormat="1" applyFont="1" applyFill="1" applyBorder="1" applyAlignment="1">
      <alignment horizontal="center" vertical="center" wrapText="1"/>
    </xf>
    <xf numFmtId="49" fontId="36" fillId="0" borderId="3" xfId="0" applyNumberFormat="1" applyFont="1" applyBorder="1" applyAlignment="1">
      <alignment horizontal="center" vertical="center" wrapText="1"/>
    </xf>
    <xf numFmtId="0" fontId="30" fillId="8" borderId="7" xfId="0" applyFont="1" applyFill="1" applyBorder="1" applyAlignment="1">
      <alignment horizontal="center"/>
    </xf>
    <xf numFmtId="49" fontId="37" fillId="8" borderId="1" xfId="0" applyNumberFormat="1" applyFont="1" applyFill="1" applyBorder="1" applyAlignment="1">
      <alignment horizontal="center" vertical="center" wrapText="1"/>
    </xf>
    <xf numFmtId="49" fontId="37" fillId="8" borderId="12" xfId="0" applyNumberFormat="1" applyFont="1" applyFill="1" applyBorder="1" applyAlignment="1">
      <alignment horizontal="center" vertical="center" wrapText="1"/>
    </xf>
    <xf numFmtId="49" fontId="37" fillId="8" borderId="3" xfId="0" applyNumberFormat="1" applyFont="1" applyFill="1" applyBorder="1" applyAlignment="1">
      <alignment horizontal="center" vertical="center" wrapText="1"/>
    </xf>
    <xf numFmtId="0" fontId="53" fillId="0" borderId="3" xfId="3" applyBorder="1"/>
    <xf numFmtId="49" fontId="33" fillId="8" borderId="3" xfId="0" applyNumberFormat="1" applyFont="1" applyFill="1" applyBorder="1" applyAlignment="1">
      <alignment horizontal="center" vertical="center" wrapText="1"/>
    </xf>
    <xf numFmtId="0" fontId="52" fillId="0" borderId="3" xfId="0" applyFont="1" applyBorder="1"/>
    <xf numFmtId="0" fontId="52" fillId="0" borderId="4" xfId="0" applyFont="1" applyBorder="1"/>
    <xf numFmtId="0" fontId="52" fillId="0" borderId="25" xfId="0" applyFont="1" applyBorder="1"/>
    <xf numFmtId="0" fontId="52" fillId="0" borderId="15" xfId="0" applyFont="1" applyBorder="1"/>
    <xf numFmtId="49" fontId="41" fillId="0" borderId="3" xfId="1" applyNumberFormat="1" applyFont="1" applyBorder="1" applyAlignment="1">
      <alignment wrapText="1"/>
    </xf>
    <xf numFmtId="0" fontId="0" fillId="0" borderId="3" xfId="0" applyBorder="1"/>
    <xf numFmtId="0" fontId="0" fillId="0" borderId="0" xfId="0" applyBorder="1"/>
    <xf numFmtId="49" fontId="13" fillId="0" borderId="3" xfId="0" applyNumberFormat="1" applyFont="1" applyBorder="1" applyAlignment="1">
      <alignment horizontal="left" vertical="center" wrapText="1"/>
    </xf>
    <xf numFmtId="2" fontId="0" fillId="0" borderId="3" xfId="0" applyNumberFormat="1" applyBorder="1"/>
    <xf numFmtId="0" fontId="0" fillId="0" borderId="3" xfId="0" applyBorder="1" applyAlignment="1"/>
    <xf numFmtId="0" fontId="13" fillId="0" borderId="3" xfId="0" applyFont="1" applyBorder="1" applyAlignment="1"/>
    <xf numFmtId="1" fontId="21" fillId="0" borderId="5" xfId="0" applyNumberFormat="1" applyFont="1" applyBorder="1" applyAlignment="1">
      <alignment horizontal="center"/>
    </xf>
    <xf numFmtId="1" fontId="21" fillId="0" borderId="6" xfId="0" applyNumberFormat="1" applyFont="1" applyBorder="1" applyAlignment="1">
      <alignment horizontal="center"/>
    </xf>
    <xf numFmtId="0" fontId="48" fillId="13" borderId="3" xfId="0" applyFont="1" applyFill="1" applyBorder="1" applyAlignment="1">
      <alignment horizontal="center" vertical="center"/>
    </xf>
    <xf numFmtId="49" fontId="45" fillId="13" borderId="8" xfId="0" applyNumberFormat="1" applyFont="1" applyFill="1" applyBorder="1" applyAlignment="1">
      <alignment horizontal="center" vertical="center" wrapText="1"/>
    </xf>
    <xf numFmtId="49" fontId="45" fillId="13" borderId="13" xfId="0" applyNumberFormat="1" applyFont="1" applyFill="1" applyBorder="1" applyAlignment="1">
      <alignment horizontal="center" vertical="center" wrapText="1"/>
    </xf>
    <xf numFmtId="0" fontId="45" fillId="13" borderId="23" xfId="0" applyFont="1" applyFill="1" applyBorder="1" applyAlignment="1">
      <alignment horizontal="center" vertical="center" wrapText="1"/>
    </xf>
    <xf numFmtId="0" fontId="48" fillId="13" borderId="2" xfId="0" applyFont="1" applyFill="1" applyAlignment="1">
      <alignment horizontal="center" vertical="center" wrapText="1"/>
    </xf>
    <xf numFmtId="0" fontId="22" fillId="13" borderId="3" xfId="0" applyFont="1" applyFill="1" applyBorder="1"/>
    <xf numFmtId="0" fontId="24" fillId="13" borderId="3" xfId="0" applyFont="1" applyFill="1" applyBorder="1"/>
    <xf numFmtId="0" fontId="24" fillId="13" borderId="0" xfId="0" applyFont="1" applyFill="1" applyBorder="1"/>
    <xf numFmtId="49" fontId="0" fillId="13" borderId="3" xfId="0" applyNumberFormat="1" applyFill="1" applyBorder="1" applyAlignment="1">
      <alignment horizontal="center" vertical="center" wrapText="1"/>
    </xf>
    <xf numFmtId="49" fontId="33" fillId="13" borderId="1" xfId="0" applyNumberFormat="1" applyFont="1" applyFill="1" applyBorder="1" applyAlignment="1">
      <alignment horizontal="center" vertical="center" wrapText="1"/>
    </xf>
    <xf numFmtId="49" fontId="37" fillId="13" borderId="12" xfId="0" applyNumberFormat="1" applyFont="1" applyFill="1" applyBorder="1" applyAlignment="1">
      <alignment horizontal="center" vertical="center" wrapText="1"/>
    </xf>
    <xf numFmtId="0" fontId="30" fillId="13" borderId="7" xfId="0" applyFont="1" applyFill="1" applyBorder="1" applyAlignment="1">
      <alignment horizontal="center"/>
    </xf>
    <xf numFmtId="0" fontId="30" fillId="13" borderId="2" xfId="0" applyFont="1" applyFill="1" applyAlignment="1">
      <alignment horizontal="center"/>
    </xf>
    <xf numFmtId="49" fontId="28" fillId="13" borderId="3" xfId="0" applyNumberFormat="1" applyFont="1" applyFill="1" applyBorder="1" applyAlignment="1">
      <alignment horizontal="center" vertical="center" wrapText="1"/>
    </xf>
    <xf numFmtId="0" fontId="28" fillId="13" borderId="3" xfId="0" applyFont="1" applyFill="1" applyBorder="1" applyAlignment="1">
      <alignment horizontal="center" vertical="center" wrapText="1"/>
    </xf>
    <xf numFmtId="49" fontId="37" fillId="13" borderId="1" xfId="0" applyNumberFormat="1" applyFont="1" applyFill="1" applyBorder="1" applyAlignment="1">
      <alignment horizontal="center" vertical="center" wrapText="1"/>
    </xf>
    <xf numFmtId="49" fontId="37" fillId="13" borderId="2" xfId="0" applyNumberFormat="1" applyFont="1" applyFill="1" applyAlignment="1">
      <alignment horizontal="center" vertical="center" wrapText="1"/>
    </xf>
    <xf numFmtId="0" fontId="44" fillId="13" borderId="2" xfId="0" applyFont="1" applyFill="1"/>
    <xf numFmtId="0" fontId="0" fillId="13" borderId="17" xfId="0" applyFill="1" applyBorder="1"/>
    <xf numFmtId="1" fontId="0" fillId="13" borderId="18" xfId="0" applyNumberFormat="1" applyFill="1" applyBorder="1"/>
    <xf numFmtId="0" fontId="0" fillId="13" borderId="18" xfId="0" applyFill="1" applyBorder="1"/>
    <xf numFmtId="22" fontId="0" fillId="13" borderId="18" xfId="0" applyNumberFormat="1" applyFill="1" applyBorder="1"/>
    <xf numFmtId="0" fontId="0" fillId="13" borderId="19" xfId="0" applyFill="1" applyBorder="1"/>
    <xf numFmtId="0" fontId="44" fillId="13" borderId="19" xfId="0" applyFont="1" applyFill="1" applyBorder="1"/>
    <xf numFmtId="0" fontId="24" fillId="13" borderId="2" xfId="0" applyFont="1" applyFill="1"/>
    <xf numFmtId="49" fontId="28" fillId="13" borderId="12" xfId="0" applyNumberFormat="1" applyFont="1" applyFill="1" applyBorder="1" applyAlignment="1">
      <alignment horizontal="center" vertical="center" wrapText="1"/>
    </xf>
    <xf numFmtId="0" fontId="0" fillId="13" borderId="3" xfId="0" applyFill="1" applyBorder="1"/>
    <xf numFmtId="0" fontId="55" fillId="13" borderId="0" xfId="0" applyFont="1" applyFill="1" applyBorder="1"/>
    <xf numFmtId="0" fontId="55" fillId="13" borderId="18" xfId="0" applyFont="1" applyFill="1" applyBorder="1"/>
    <xf numFmtId="0" fontId="55" fillId="13" borderId="2" xfId="0" applyFont="1" applyFill="1"/>
    <xf numFmtId="0" fontId="57" fillId="13" borderId="2" xfId="0" applyFont="1" applyFill="1" applyAlignment="1">
      <alignment wrapText="1"/>
    </xf>
    <xf numFmtId="4" fontId="57" fillId="13" borderId="2" xfId="0" applyNumberFormat="1" applyFont="1" applyFill="1" applyAlignment="1">
      <alignment wrapText="1"/>
    </xf>
    <xf numFmtId="49" fontId="55" fillId="13" borderId="3" xfId="0" applyNumberFormat="1" applyFont="1" applyFill="1" applyBorder="1" applyAlignment="1">
      <alignment horizontal="center" vertical="center" wrapText="1"/>
    </xf>
    <xf numFmtId="0" fontId="58" fillId="13" borderId="3" xfId="0" applyFont="1" applyFill="1" applyBorder="1"/>
    <xf numFmtId="0" fontId="59" fillId="13" borderId="3" xfId="0" applyFont="1" applyFill="1" applyBorder="1" applyAlignment="1">
      <alignment horizontal="center"/>
    </xf>
    <xf numFmtId="0" fontId="59" fillId="13" borderId="3" xfId="0" applyFont="1" applyFill="1" applyBorder="1"/>
    <xf numFmtId="0" fontId="55" fillId="13" borderId="3" xfId="0" applyFont="1" applyFill="1" applyBorder="1"/>
    <xf numFmtId="2" fontId="55" fillId="13" borderId="3" xfId="0" applyNumberFormat="1" applyFont="1" applyFill="1" applyBorder="1"/>
    <xf numFmtId="0" fontId="59" fillId="13" borderId="4" xfId="0" applyFont="1" applyFill="1" applyBorder="1"/>
    <xf numFmtId="1" fontId="59" fillId="13" borderId="3" xfId="0" applyNumberFormat="1" applyFont="1" applyFill="1" applyBorder="1" applyAlignment="1">
      <alignment horizontal="center"/>
    </xf>
    <xf numFmtId="1" fontId="55" fillId="13" borderId="0" xfId="0" applyNumberFormat="1" applyFont="1" applyFill="1" applyBorder="1" applyAlignment="1">
      <alignment horizontal="center"/>
    </xf>
    <xf numFmtId="0" fontId="62" fillId="14" borderId="0" xfId="0" applyFont="1" applyFill="1" applyBorder="1"/>
    <xf numFmtId="0" fontId="62" fillId="14" borderId="17" xfId="0" applyFont="1" applyFill="1" applyBorder="1"/>
    <xf numFmtId="49" fontId="64" fillId="13" borderId="3" xfId="0" applyNumberFormat="1" applyFont="1" applyFill="1" applyBorder="1" applyAlignment="1">
      <alignment horizontal="center" vertical="center" wrapText="1"/>
    </xf>
    <xf numFmtId="49" fontId="60" fillId="13" borderId="3" xfId="0" applyNumberFormat="1" applyFont="1" applyFill="1" applyBorder="1" applyAlignment="1">
      <alignment horizontal="center" vertical="center" wrapText="1"/>
    </xf>
    <xf numFmtId="1" fontId="55" fillId="13" borderId="5" xfId="0" applyNumberFormat="1" applyFont="1" applyFill="1" applyBorder="1" applyAlignment="1">
      <alignment horizontal="center"/>
    </xf>
    <xf numFmtId="1" fontId="55" fillId="13" borderId="6" xfId="0" applyNumberFormat="1" applyFont="1" applyFill="1" applyBorder="1" applyAlignment="1">
      <alignment horizontal="center"/>
    </xf>
    <xf numFmtId="0" fontId="60" fillId="13" borderId="3" xfId="0" applyFont="1" applyFill="1" applyBorder="1" applyAlignment="1">
      <alignment horizontal="center" vertical="center" wrapText="1"/>
    </xf>
    <xf numFmtId="49" fontId="60" fillId="13" borderId="4" xfId="0" applyNumberFormat="1" applyFont="1" applyFill="1" applyBorder="1" applyAlignment="1">
      <alignment vertical="center" wrapText="1"/>
    </xf>
    <xf numFmtId="0" fontId="2" fillId="0" borderId="3" xfId="0" applyFont="1" applyBorder="1" applyAlignment="1">
      <alignment horizontal="right"/>
    </xf>
    <xf numFmtId="0" fontId="0" fillId="0" borderId="3" xfId="0" applyBorder="1" applyAlignment="1">
      <alignment horizontal="right"/>
    </xf>
    <xf numFmtId="49" fontId="13" fillId="0" borderId="4" xfId="0" applyNumberFormat="1" applyFont="1" applyBorder="1" applyAlignment="1">
      <alignment vertical="center" wrapText="1"/>
    </xf>
    <xf numFmtId="49" fontId="13" fillId="0" borderId="5" xfId="0" applyNumberFormat="1" applyFont="1" applyBorder="1" applyAlignment="1">
      <alignment vertical="center" wrapText="1"/>
    </xf>
    <xf numFmtId="49" fontId="13" fillId="0" borderId="6" xfId="0" applyNumberFormat="1" applyFont="1" applyBorder="1" applyAlignment="1">
      <alignment vertical="center" wrapText="1"/>
    </xf>
    <xf numFmtId="0" fontId="6" fillId="0" borderId="15" xfId="0" applyFont="1" applyFill="1" applyBorder="1"/>
    <xf numFmtId="0" fontId="7" fillId="0" borderId="4" xfId="0" applyFont="1" applyFill="1" applyBorder="1"/>
    <xf numFmtId="0" fontId="30" fillId="3" borderId="2" xfId="0" applyFont="1" applyFill="1" applyAlignment="1"/>
    <xf numFmtId="0" fontId="0" fillId="0" borderId="0" xfId="0" applyBorder="1" applyAlignment="1"/>
    <xf numFmtId="0" fontId="23" fillId="0" borderId="3" xfId="0" applyFont="1" applyFill="1" applyBorder="1"/>
    <xf numFmtId="2" fontId="0" fillId="0" borderId="3" xfId="0" applyNumberFormat="1" applyFill="1" applyBorder="1"/>
    <xf numFmtId="0" fontId="0" fillId="0" borderId="18" xfId="0" applyFill="1" applyBorder="1"/>
    <xf numFmtId="0" fontId="0" fillId="0" borderId="3" xfId="0" applyBorder="1" applyAlignment="1">
      <alignment horizontal="right" vertical="center"/>
    </xf>
    <xf numFmtId="0" fontId="0" fillId="0" borderId="14" xfId="0" applyBorder="1"/>
    <xf numFmtId="0" fontId="0" fillId="0" borderId="25" xfId="0" applyBorder="1"/>
    <xf numFmtId="0" fontId="27" fillId="0" borderId="3" xfId="0" applyFont="1" applyBorder="1" applyAlignment="1">
      <alignment horizontal="center" vertical="center"/>
    </xf>
    <xf numFmtId="0" fontId="27" fillId="0" borderId="3" xfId="0" applyFont="1" applyBorder="1" applyAlignment="1">
      <alignment horizontal="right" vertical="center"/>
    </xf>
    <xf numFmtId="0" fontId="27" fillId="0" borderId="3" xfId="0" applyFont="1" applyBorder="1" applyAlignment="1">
      <alignment horizontal="center" vertical="center" wrapText="1"/>
    </xf>
    <xf numFmtId="0" fontId="61" fillId="14" borderId="2" xfId="0" applyFont="1" applyFill="1" applyAlignment="1">
      <alignment horizontal="center"/>
    </xf>
    <xf numFmtId="0" fontId="62" fillId="14" borderId="0" xfId="0" applyFont="1" applyFill="1" applyBorder="1"/>
    <xf numFmtId="0" fontId="52" fillId="0" borderId="3" xfId="0" applyFont="1" applyBorder="1" applyAlignment="1">
      <alignment horizontal="center"/>
    </xf>
    <xf numFmtId="0" fontId="0" fillId="0" borderId="5" xfId="0" applyBorder="1"/>
    <xf numFmtId="0" fontId="0" fillId="0" borderId="6" xfId="0" applyBorder="1"/>
    <xf numFmtId="0" fontId="40" fillId="0" borderId="3" xfId="0" applyFont="1" applyBorder="1" applyAlignment="1">
      <alignment horizontal="left" wrapText="1"/>
    </xf>
    <xf numFmtId="4" fontId="39" fillId="0" borderId="6" xfId="0" applyNumberFormat="1" applyFont="1" applyBorder="1" applyAlignment="1">
      <alignment horizontal="left" wrapText="1"/>
    </xf>
    <xf numFmtId="2" fontId="40" fillId="0" borderId="3" xfId="0" applyNumberFormat="1" applyFont="1" applyBorder="1" applyAlignment="1">
      <alignment horizontal="left" wrapText="1"/>
    </xf>
    <xf numFmtId="0" fontId="0" fillId="0" borderId="25" xfId="0" applyBorder="1" applyAlignment="1">
      <alignment horizontal="left" wrapText="1"/>
    </xf>
    <xf numFmtId="0" fontId="0" fillId="0" borderId="11" xfId="0" applyBorder="1"/>
    <xf numFmtId="0" fontId="0" fillId="0" borderId="12" xfId="0" applyBorder="1"/>
    <xf numFmtId="0" fontId="54" fillId="13" borderId="7" xfId="0" applyFont="1" applyFill="1" applyBorder="1" applyAlignment="1">
      <alignment horizontal="center"/>
    </xf>
    <xf numFmtId="0" fontId="55" fillId="13" borderId="7" xfId="0" applyFont="1" applyFill="1" applyBorder="1"/>
    <xf numFmtId="0" fontId="0" fillId="0" borderId="12" xfId="0" applyBorder="1" applyAlignment="1">
      <alignment horizontal="left" wrapText="1"/>
    </xf>
    <xf numFmtId="0" fontId="51" fillId="0" borderId="3" xfId="0" applyFont="1" applyBorder="1" applyAlignment="1">
      <alignment horizontal="center"/>
    </xf>
    <xf numFmtId="0" fontId="54" fillId="13" borderId="3" xfId="0" applyFont="1" applyFill="1" applyBorder="1" applyAlignment="1">
      <alignment horizontal="center"/>
    </xf>
    <xf numFmtId="0" fontId="55" fillId="13" borderId="5" xfId="0" applyFont="1" applyFill="1" applyBorder="1"/>
    <xf numFmtId="0" fontId="55" fillId="13" borderId="6" xfId="0" applyFont="1" applyFill="1" applyBorder="1"/>
    <xf numFmtId="3" fontId="40" fillId="0" borderId="3" xfId="0" applyNumberFormat="1" applyFont="1" applyBorder="1" applyAlignment="1">
      <alignment horizontal="left" wrapText="1"/>
    </xf>
    <xf numFmtId="4" fontId="40" fillId="0" borderId="3" xfId="0" applyNumberFormat="1" applyFont="1" applyBorder="1" applyAlignment="1">
      <alignment horizontal="left" wrapText="1"/>
    </xf>
    <xf numFmtId="49" fontId="56" fillId="13" borderId="1" xfId="0" applyNumberFormat="1" applyFont="1" applyFill="1" applyBorder="1" applyAlignment="1">
      <alignment horizontal="center" vertical="center" wrapText="1"/>
    </xf>
    <xf numFmtId="0" fontId="55" fillId="13" borderId="1" xfId="0" applyFont="1" applyFill="1" applyBorder="1"/>
    <xf numFmtId="3" fontId="39" fillId="0" borderId="2" xfId="0" applyNumberFormat="1" applyFont="1" applyAlignment="1">
      <alignment horizontal="left" wrapText="1"/>
    </xf>
    <xf numFmtId="0" fontId="0" fillId="0" borderId="0" xfId="0" applyBorder="1"/>
    <xf numFmtId="49" fontId="56" fillId="13" borderId="12" xfId="0" applyNumberFormat="1" applyFont="1" applyFill="1" applyBorder="1" applyAlignment="1">
      <alignment horizontal="center" vertical="center" wrapText="1"/>
    </xf>
    <xf numFmtId="0" fontId="55" fillId="13" borderId="11" xfId="0" applyFont="1" applyFill="1" applyBorder="1"/>
    <xf numFmtId="0" fontId="55" fillId="13" borderId="12" xfId="0" applyFont="1" applyFill="1" applyBorder="1"/>
    <xf numFmtId="0" fontId="60" fillId="13" borderId="3" xfId="0" applyFont="1" applyFill="1" applyBorder="1" applyAlignment="1">
      <alignment horizontal="center" vertical="center" wrapText="1"/>
    </xf>
    <xf numFmtId="0" fontId="54" fillId="13" borderId="2" xfId="0" applyFont="1" applyFill="1" applyAlignment="1">
      <alignment horizontal="center"/>
    </xf>
    <xf numFmtId="0" fontId="55" fillId="13" borderId="0" xfId="0" applyFont="1" applyFill="1" applyBorder="1"/>
    <xf numFmtId="49" fontId="60" fillId="13" borderId="3" xfId="0" applyNumberFormat="1" applyFont="1" applyFill="1" applyBorder="1" applyAlignment="1">
      <alignment horizontal="center" vertical="center" wrapText="1"/>
    </xf>
    <xf numFmtId="3" fontId="41" fillId="0" borderId="3" xfId="0" applyNumberFormat="1" applyFont="1" applyBorder="1" applyAlignment="1">
      <alignment horizontal="left" wrapText="1"/>
    </xf>
    <xf numFmtId="0" fontId="41" fillId="0" borderId="3" xfId="0" applyFont="1" applyBorder="1" applyAlignment="1">
      <alignment wrapText="1"/>
    </xf>
    <xf numFmtId="0" fontId="32" fillId="0" borderId="7" xfId="0" applyFont="1" applyBorder="1" applyAlignment="1">
      <alignment horizontal="left" vertical="center" wrapText="1"/>
    </xf>
    <xf numFmtId="0" fontId="0" fillId="0" borderId="7" xfId="0" applyBorder="1"/>
    <xf numFmtId="0" fontId="0" fillId="0" borderId="3" xfId="0" applyBorder="1"/>
    <xf numFmtId="49" fontId="17" fillId="0" borderId="11" xfId="0" applyNumberFormat="1" applyFont="1" applyBorder="1" applyAlignment="1">
      <alignment horizontal="left" vertical="center" wrapText="1"/>
    </xf>
    <xf numFmtId="49" fontId="17" fillId="0" borderId="11" xfId="0" applyNumberFormat="1" applyFont="1" applyBorder="1" applyAlignment="1">
      <alignment horizontal="center" vertical="center" wrapText="1"/>
    </xf>
    <xf numFmtId="49" fontId="17" fillId="0" borderId="12" xfId="0" applyNumberFormat="1" applyFont="1" applyBorder="1" applyAlignment="1">
      <alignment horizontal="center" vertical="center" wrapText="1"/>
    </xf>
    <xf numFmtId="4" fontId="41" fillId="0" borderId="3" xfId="0" applyNumberFormat="1" applyFont="1" applyBorder="1" applyAlignment="1">
      <alignment horizontal="left" wrapText="1"/>
    </xf>
    <xf numFmtId="49" fontId="13" fillId="0" borderId="3" xfId="0" applyNumberFormat="1" applyFont="1" applyBorder="1" applyAlignment="1">
      <alignment horizontal="left" vertical="center" wrapText="1"/>
    </xf>
    <xf numFmtId="49" fontId="17" fillId="0" borderId="3" xfId="0" applyNumberFormat="1" applyFont="1" applyBorder="1" applyAlignment="1">
      <alignment horizontal="center" vertical="center" wrapText="1"/>
    </xf>
    <xf numFmtId="0" fontId="41" fillId="0" borderId="3" xfId="0" applyFont="1" applyBorder="1" applyAlignment="1">
      <alignment horizontal="left" wrapText="1"/>
    </xf>
    <xf numFmtId="49" fontId="17" fillId="0" borderId="2" xfId="0" applyNumberFormat="1" applyFont="1" applyAlignment="1">
      <alignment vertical="center" wrapText="1"/>
    </xf>
    <xf numFmtId="0" fontId="0" fillId="0" borderId="2" xfId="0"/>
    <xf numFmtId="0" fontId="20" fillId="0" borderId="2" xfId="0" applyFont="1"/>
    <xf numFmtId="49" fontId="63" fillId="13" borderId="26" xfId="0" applyNumberFormat="1" applyFont="1" applyFill="1" applyBorder="1" applyAlignment="1">
      <alignment horizontal="center" vertical="center" wrapText="1"/>
    </xf>
    <xf numFmtId="0" fontId="41" fillId="0" borderId="4" xfId="0" applyFont="1" applyBorder="1" applyAlignment="1">
      <alignment horizontal="center" wrapText="1"/>
    </xf>
    <xf numFmtId="0" fontId="41" fillId="0" borderId="5" xfId="0" applyFont="1" applyBorder="1" applyAlignment="1">
      <alignment horizontal="center" wrapText="1"/>
    </xf>
    <xf numFmtId="0" fontId="41" fillId="0" borderId="6" xfId="0" applyFont="1" applyBorder="1" applyAlignment="1">
      <alignment horizontal="center" wrapText="1"/>
    </xf>
    <xf numFmtId="49" fontId="56" fillId="13" borderId="5" xfId="0" applyNumberFormat="1" applyFont="1" applyFill="1" applyBorder="1" applyAlignment="1">
      <alignment horizontal="center" vertical="center" wrapText="1"/>
    </xf>
    <xf numFmtId="49" fontId="56" fillId="13" borderId="6" xfId="0" applyNumberFormat="1" applyFont="1" applyFill="1" applyBorder="1" applyAlignment="1">
      <alignment horizontal="center" vertical="center" wrapText="1"/>
    </xf>
    <xf numFmtId="0" fontId="54" fillId="13" borderId="5" xfId="0" applyFont="1" applyFill="1" applyBorder="1" applyAlignment="1">
      <alignment horizontal="center"/>
    </xf>
    <xf numFmtId="0" fontId="40" fillId="0" borderId="4" xfId="0" applyFont="1" applyBorder="1" applyAlignment="1">
      <alignment horizontal="left" wrapText="1"/>
    </xf>
    <xf numFmtId="0" fontId="40" fillId="0" borderId="5" xfId="0" applyFont="1" applyBorder="1" applyAlignment="1">
      <alignment horizontal="left" wrapText="1"/>
    </xf>
    <xf numFmtId="0" fontId="40" fillId="0" borderId="6" xfId="0" applyFont="1" applyBorder="1" applyAlignment="1">
      <alignment horizontal="left" wrapText="1"/>
    </xf>
    <xf numFmtId="49" fontId="56" fillId="13" borderId="26" xfId="0" applyNumberFormat="1" applyFont="1" applyFill="1" applyBorder="1" applyAlignment="1">
      <alignment horizontal="center" vertical="center" wrapText="1"/>
    </xf>
    <xf numFmtId="49" fontId="63" fillId="13" borderId="5" xfId="0" applyNumberFormat="1" applyFont="1" applyFill="1" applyBorder="1" applyAlignment="1">
      <alignment horizontal="center" vertical="center" wrapText="1"/>
    </xf>
    <xf numFmtId="49" fontId="63" fillId="13" borderId="6" xfId="0" applyNumberFormat="1" applyFont="1" applyFill="1" applyBorder="1" applyAlignment="1">
      <alignment horizontal="center" vertical="center" wrapText="1"/>
    </xf>
    <xf numFmtId="0" fontId="30" fillId="13" borderId="2" xfId="0" applyFont="1" applyFill="1" applyAlignment="1">
      <alignment horizontal="center"/>
    </xf>
    <xf numFmtId="0" fontId="12" fillId="0" borderId="0" xfId="0" applyFont="1" applyBorder="1"/>
    <xf numFmtId="49" fontId="12" fillId="0" borderId="3" xfId="0" applyNumberFormat="1" applyFont="1" applyBorder="1" applyAlignment="1">
      <alignment horizontal="center" vertical="center" wrapText="1"/>
    </xf>
    <xf numFmtId="0" fontId="30" fillId="13" borderId="7" xfId="0" applyFont="1" applyFill="1" applyBorder="1" applyAlignment="1">
      <alignment horizontal="center"/>
    </xf>
    <xf numFmtId="49" fontId="17" fillId="0" borderId="3" xfId="0" applyNumberFormat="1" applyFont="1" applyBorder="1" applyAlignment="1">
      <alignment vertical="center" wrapText="1"/>
    </xf>
    <xf numFmtId="0" fontId="20" fillId="0" borderId="3" xfId="0" applyFont="1" applyBorder="1"/>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34" fillId="0" borderId="3" xfId="0" applyNumberFormat="1" applyFont="1" applyBorder="1" applyAlignment="1">
      <alignment horizontal="left" vertical="center" wrapText="1"/>
    </xf>
    <xf numFmtId="49" fontId="37" fillId="13" borderId="26" xfId="0" applyNumberFormat="1" applyFont="1" applyFill="1" applyBorder="1" applyAlignment="1">
      <alignment horizontal="center" vertical="center" wrapText="1"/>
    </xf>
    <xf numFmtId="49" fontId="37" fillId="13" borderId="5" xfId="0" applyNumberFormat="1" applyFont="1" applyFill="1" applyBorder="1" applyAlignment="1">
      <alignment horizontal="center" vertical="center" wrapText="1"/>
    </xf>
    <xf numFmtId="49" fontId="37" fillId="13" borderId="6" xfId="0" applyNumberFormat="1" applyFont="1" applyFill="1" applyBorder="1" applyAlignment="1">
      <alignment horizontal="center" vertical="center" wrapText="1"/>
    </xf>
    <xf numFmtId="0" fontId="30" fillId="13" borderId="5" xfId="0" applyFont="1" applyFill="1" applyBorder="1" applyAlignment="1">
      <alignment horizontal="center"/>
    </xf>
    <xf numFmtId="3" fontId="34" fillId="0" borderId="3" xfId="0" applyNumberFormat="1" applyFont="1" applyBorder="1" applyAlignment="1">
      <alignment horizontal="left" vertical="center" wrapText="1"/>
    </xf>
    <xf numFmtId="0" fontId="40" fillId="0" borderId="4" xfId="0" applyFont="1" applyBorder="1" applyAlignment="1">
      <alignment horizontal="center" wrapText="1"/>
    </xf>
    <xf numFmtId="0" fontId="40" fillId="0" borderId="5" xfId="0" applyFont="1" applyBorder="1" applyAlignment="1">
      <alignment horizontal="center" wrapText="1"/>
    </xf>
    <xf numFmtId="0" fontId="40" fillId="0" borderId="6" xfId="0" applyFont="1" applyBorder="1" applyAlignment="1">
      <alignment horizontal="center" wrapText="1"/>
    </xf>
    <xf numFmtId="3" fontId="40" fillId="0" borderId="4" xfId="0" applyNumberFormat="1" applyFont="1" applyBorder="1" applyAlignment="1">
      <alignment horizontal="left" wrapText="1"/>
    </xf>
    <xf numFmtId="0" fontId="12" fillId="0" borderId="5" xfId="0" applyFont="1" applyBorder="1" applyAlignment="1">
      <alignment horizontal="left"/>
    </xf>
    <xf numFmtId="0" fontId="40" fillId="0" borderId="3" xfId="0" applyFont="1" applyBorder="1" applyAlignment="1">
      <alignment wrapText="1"/>
    </xf>
    <xf numFmtId="0" fontId="12" fillId="0" borderId="5" xfId="0" applyFont="1" applyBorder="1"/>
    <xf numFmtId="0" fontId="53" fillId="0" borderId="3" xfId="3" applyBorder="1" applyAlignment="1">
      <alignment horizontal="center"/>
    </xf>
    <xf numFmtId="49" fontId="12" fillId="0" borderId="3" xfId="0" applyNumberFormat="1" applyFont="1" applyBorder="1" applyAlignment="1">
      <alignment horizontal="left" vertical="center" wrapText="1"/>
    </xf>
    <xf numFmtId="3" fontId="12" fillId="0" borderId="3" xfId="0" applyNumberFormat="1" applyFont="1" applyBorder="1" applyAlignment="1">
      <alignment horizontal="left" vertical="center" wrapText="1"/>
    </xf>
    <xf numFmtId="0" fontId="51" fillId="0" borderId="4" xfId="0" applyFont="1" applyBorder="1" applyAlignment="1">
      <alignment horizontal="center"/>
    </xf>
    <xf numFmtId="0" fontId="51" fillId="0" borderId="5" xfId="0" applyFont="1" applyBorder="1" applyAlignment="1">
      <alignment horizontal="center"/>
    </xf>
    <xf numFmtId="0" fontId="51" fillId="0" borderId="6" xfId="0" applyFont="1" applyBorder="1" applyAlignment="1">
      <alignment horizontal="center"/>
    </xf>
    <xf numFmtId="0" fontId="1" fillId="0" borderId="25" xfId="0" applyFont="1" applyBorder="1" applyAlignment="1">
      <alignment horizontal="left" wrapText="1"/>
    </xf>
    <xf numFmtId="0" fontId="41" fillId="0" borderId="4" xfId="0" applyFont="1" applyBorder="1" applyAlignment="1">
      <alignment wrapText="1"/>
    </xf>
    <xf numFmtId="0" fontId="41" fillId="0" borderId="5" xfId="0" applyFont="1" applyBorder="1" applyAlignment="1">
      <alignment wrapText="1"/>
    </xf>
    <xf numFmtId="0" fontId="34" fillId="0" borderId="6" xfId="0" applyFont="1" applyBorder="1"/>
    <xf numFmtId="0" fontId="0" fillId="0" borderId="6" xfId="0" applyBorder="1" applyAlignment="1">
      <alignment horizontal="left" wrapText="1"/>
    </xf>
    <xf numFmtId="49" fontId="33" fillId="13" borderId="26" xfId="0" applyNumberFormat="1" applyFont="1" applyFill="1" applyBorder="1" applyAlignment="1">
      <alignment horizontal="center" vertical="center" wrapText="1"/>
    </xf>
    <xf numFmtId="49" fontId="33" fillId="13" borderId="5" xfId="0" applyNumberFormat="1" applyFont="1" applyFill="1" applyBorder="1" applyAlignment="1">
      <alignment horizontal="center" vertical="center" wrapText="1"/>
    </xf>
    <xf numFmtId="49" fontId="33" fillId="13" borderId="6" xfId="0" applyNumberFormat="1" applyFont="1" applyFill="1" applyBorder="1" applyAlignment="1">
      <alignment horizontal="center" vertical="center" wrapText="1"/>
    </xf>
    <xf numFmtId="49" fontId="2" fillId="0" borderId="3" xfId="0" applyNumberFormat="1" applyFont="1" applyBorder="1" applyAlignment="1">
      <alignment horizontal="left" vertical="center" wrapText="1"/>
    </xf>
    <xf numFmtId="0" fontId="15" fillId="0" borderId="2" xfId="0" applyFont="1"/>
    <xf numFmtId="0" fontId="39" fillId="0" borderId="3" xfId="0" applyFont="1" applyBorder="1" applyAlignment="1">
      <alignment horizontal="center" wrapText="1"/>
    </xf>
    <xf numFmtId="0" fontId="0" fillId="0" borderId="3" xfId="0" applyBorder="1" applyAlignment="1">
      <alignment horizontal="left"/>
    </xf>
    <xf numFmtId="49" fontId="28" fillId="13" borderId="26" xfId="0" applyNumberFormat="1" applyFont="1" applyFill="1" applyBorder="1" applyAlignment="1">
      <alignment horizontal="center" vertical="center" wrapText="1"/>
    </xf>
    <xf numFmtId="49" fontId="28" fillId="13" borderId="5" xfId="0" applyNumberFormat="1" applyFont="1" applyFill="1" applyBorder="1" applyAlignment="1">
      <alignment horizontal="center" vertical="center" wrapText="1"/>
    </xf>
    <xf numFmtId="49" fontId="28" fillId="13" borderId="6" xfId="0" applyNumberFormat="1" applyFont="1" applyFill="1" applyBorder="1" applyAlignment="1">
      <alignment horizontal="center" vertical="center" wrapText="1"/>
    </xf>
    <xf numFmtId="0" fontId="0" fillId="0" borderId="3" xfId="0" applyBorder="1" applyAlignment="1">
      <alignment horizontal="center"/>
    </xf>
    <xf numFmtId="0" fontId="10" fillId="0" borderId="5" xfId="0" applyFont="1" applyBorder="1"/>
    <xf numFmtId="0" fontId="10" fillId="0" borderId="6" xfId="0" applyFont="1" applyBorder="1"/>
    <xf numFmtId="0" fontId="0" fillId="0" borderId="1" xfId="0" applyBorder="1"/>
    <xf numFmtId="0" fontId="0" fillId="0" borderId="3" xfId="0" applyBorder="1" applyAlignment="1">
      <alignment horizontal="left" wrapText="1"/>
    </xf>
    <xf numFmtId="0" fontId="0" fillId="0" borderId="6" xfId="0" applyBorder="1" applyAlignment="1">
      <alignment horizontal="center" wrapText="1"/>
    </xf>
    <xf numFmtId="0" fontId="11" fillId="0" borderId="6" xfId="0" applyFont="1" applyBorder="1" applyAlignment="1">
      <alignment horizontal="left" wrapText="1"/>
    </xf>
    <xf numFmtId="0" fontId="40" fillId="0" borderId="3" xfId="0" applyFont="1" applyBorder="1" applyAlignment="1">
      <alignment horizontal="center" wrapText="1"/>
    </xf>
    <xf numFmtId="0" fontId="0" fillId="13" borderId="6" xfId="0" applyFill="1" applyBorder="1" applyAlignment="1">
      <alignment horizontal="left" wrapText="1"/>
    </xf>
    <xf numFmtId="4" fontId="40" fillId="0" borderId="4" xfId="0" applyNumberFormat="1" applyFont="1" applyBorder="1" applyAlignment="1">
      <alignment horizontal="left" wrapText="1"/>
    </xf>
    <xf numFmtId="0" fontId="10" fillId="0" borderId="5" xfId="0" applyFont="1" applyBorder="1" applyAlignment="1">
      <alignment horizontal="left"/>
    </xf>
    <xf numFmtId="0" fontId="0" fillId="0" borderId="6" xfId="0" applyBorder="1" applyAlignment="1">
      <alignment horizontal="left"/>
    </xf>
    <xf numFmtId="49" fontId="10" fillId="0" borderId="3" xfId="0" applyNumberFormat="1" applyFont="1" applyBorder="1" applyAlignment="1">
      <alignment horizontal="left" vertical="center" wrapText="1"/>
    </xf>
    <xf numFmtId="49" fontId="16" fillId="0" borderId="3" xfId="0" applyNumberFormat="1" applyFont="1" applyBorder="1" applyAlignment="1">
      <alignment horizontal="center" vertical="center" wrapText="1"/>
    </xf>
    <xf numFmtId="0" fontId="30" fillId="6" borderId="2" xfId="0" applyFont="1" applyFill="1" applyAlignment="1">
      <alignment horizontal="center"/>
    </xf>
    <xf numFmtId="0" fontId="0" fillId="0" borderId="14" xfId="0" applyBorder="1" applyAlignment="1">
      <alignment horizontal="left" wrapText="1"/>
    </xf>
    <xf numFmtId="0" fontId="0" fillId="0" borderId="16" xfId="0" applyBorder="1"/>
    <xf numFmtId="0" fontId="32" fillId="0" borderId="4" xfId="0" applyFont="1" applyBorder="1" applyAlignment="1">
      <alignment horizontal="left" vertical="center" wrapText="1"/>
    </xf>
    <xf numFmtId="49" fontId="33" fillId="6" borderId="26" xfId="0" applyNumberFormat="1" applyFont="1" applyFill="1" applyBorder="1" applyAlignment="1">
      <alignment horizontal="center" vertical="center" wrapText="1"/>
    </xf>
    <xf numFmtId="0" fontId="13" fillId="0" borderId="16" xfId="0" applyFont="1" applyBorder="1" applyAlignment="1">
      <alignment horizontal="center"/>
    </xf>
    <xf numFmtId="0" fontId="30" fillId="6" borderId="7" xfId="0" applyFont="1" applyFill="1" applyBorder="1" applyAlignment="1">
      <alignment horizontal="center"/>
    </xf>
    <xf numFmtId="49" fontId="17" fillId="0" borderId="3" xfId="0" applyNumberFormat="1" applyFont="1" applyBorder="1" applyAlignment="1">
      <alignment horizontal="left" vertical="center" wrapText="1"/>
    </xf>
    <xf numFmtId="49" fontId="37" fillId="6" borderId="5" xfId="0" applyNumberFormat="1" applyFont="1" applyFill="1" applyBorder="1" applyAlignment="1">
      <alignment horizontal="center" vertical="center" wrapText="1"/>
    </xf>
    <xf numFmtId="49" fontId="37" fillId="6" borderId="6" xfId="0" applyNumberFormat="1" applyFont="1" applyFill="1" applyBorder="1" applyAlignment="1">
      <alignment horizontal="center" vertical="center" wrapText="1"/>
    </xf>
    <xf numFmtId="0" fontId="30" fillId="3" borderId="7" xfId="0" applyFont="1" applyFill="1" applyBorder="1" applyAlignment="1">
      <alignment horizontal="center"/>
    </xf>
    <xf numFmtId="0" fontId="30" fillId="3" borderId="2" xfId="0" applyFont="1" applyFill="1" applyAlignment="1">
      <alignment horizontal="center"/>
    </xf>
    <xf numFmtId="49" fontId="28" fillId="6" borderId="5" xfId="0" applyNumberFormat="1" applyFont="1" applyFill="1" applyBorder="1" applyAlignment="1">
      <alignment horizontal="center" vertical="center" wrapText="1"/>
    </xf>
    <xf numFmtId="49" fontId="28" fillId="6" borderId="6" xfId="0" applyNumberFormat="1" applyFont="1" applyFill="1" applyBorder="1" applyAlignment="1">
      <alignment horizontal="center" vertical="center" wrapText="1"/>
    </xf>
    <xf numFmtId="0" fontId="22" fillId="3" borderId="11" xfId="0" applyFont="1" applyFill="1" applyBorder="1" applyAlignment="1">
      <alignment horizontal="center"/>
    </xf>
    <xf numFmtId="0" fontId="30" fillId="6" borderId="11" xfId="0" applyFont="1" applyFill="1" applyBorder="1" applyAlignment="1">
      <alignment horizontal="center"/>
    </xf>
    <xf numFmtId="49" fontId="16" fillId="0" borderId="3" xfId="0" applyNumberFormat="1" applyFont="1" applyBorder="1" applyAlignment="1">
      <alignment horizontal="left" vertical="center" wrapText="1"/>
    </xf>
    <xf numFmtId="1" fontId="0" fillId="0" borderId="3" xfId="0" applyNumberFormat="1" applyBorder="1" applyAlignment="1">
      <alignment horizontal="left"/>
    </xf>
    <xf numFmtId="0" fontId="13" fillId="0" borderId="3" xfId="0" applyFont="1" applyBorder="1" applyAlignment="1">
      <alignment horizontal="center"/>
    </xf>
    <xf numFmtId="0" fontId="30" fillId="6" borderId="3" xfId="0" applyFont="1" applyFill="1" applyBorder="1" applyAlignment="1">
      <alignment horizontal="center"/>
    </xf>
    <xf numFmtId="49" fontId="37" fillId="6" borderId="1" xfId="0" applyNumberFormat="1" applyFont="1" applyFill="1" applyBorder="1" applyAlignment="1">
      <alignment horizontal="center" vertical="center" wrapText="1"/>
    </xf>
    <xf numFmtId="49" fontId="37" fillId="6" borderId="26" xfId="0" applyNumberFormat="1" applyFont="1" applyFill="1" applyBorder="1" applyAlignment="1">
      <alignment horizontal="center" vertical="center" wrapText="1"/>
    </xf>
    <xf numFmtId="0" fontId="30" fillId="3" borderId="5" xfId="0" applyFont="1" applyFill="1" applyBorder="1" applyAlignment="1">
      <alignment horizontal="center"/>
    </xf>
    <xf numFmtId="49" fontId="28" fillId="0" borderId="3" xfId="0" applyNumberFormat="1" applyFont="1" applyBorder="1" applyAlignment="1">
      <alignment horizontal="center" vertical="center" wrapText="1"/>
    </xf>
    <xf numFmtId="0" fontId="30" fillId="3" borderId="7" xfId="0" applyFont="1" applyFill="1" applyBorder="1" applyAlignment="1">
      <alignment horizontal="center" vertical="center"/>
    </xf>
    <xf numFmtId="0" fontId="22" fillId="3" borderId="2" xfId="0" applyFont="1" applyFill="1" applyAlignment="1">
      <alignment horizontal="center" wrapText="1"/>
    </xf>
    <xf numFmtId="0" fontId="30" fillId="8" borderId="2" xfId="0" applyFont="1" applyFill="1" applyAlignment="1">
      <alignment horizontal="center"/>
    </xf>
    <xf numFmtId="49" fontId="18" fillId="0" borderId="3" xfId="0" applyNumberFormat="1" applyFont="1" applyBorder="1" applyAlignment="1">
      <alignment horizontal="center" vertical="center" wrapText="1"/>
    </xf>
    <xf numFmtId="49" fontId="36" fillId="0" borderId="3" xfId="0" applyNumberFormat="1" applyFont="1" applyBorder="1" applyAlignment="1">
      <alignment horizontal="center" vertical="center" wrapText="1"/>
    </xf>
    <xf numFmtId="49" fontId="18" fillId="0" borderId="3" xfId="0" applyNumberFormat="1" applyFont="1" applyBorder="1" applyAlignment="1">
      <alignment horizontal="left" vertical="center" wrapText="1"/>
    </xf>
    <xf numFmtId="0" fontId="13" fillId="0" borderId="6" xfId="0" applyFont="1" applyBorder="1" applyAlignment="1">
      <alignment horizontal="left"/>
    </xf>
    <xf numFmtId="0" fontId="30" fillId="8" borderId="3" xfId="0" applyFont="1" applyFill="1" applyBorder="1" applyAlignment="1">
      <alignment horizontal="center"/>
    </xf>
    <xf numFmtId="49" fontId="33" fillId="8" borderId="26" xfId="0" applyNumberFormat="1" applyFont="1" applyFill="1" applyBorder="1" applyAlignment="1">
      <alignment horizontal="center" vertical="center" wrapText="1"/>
    </xf>
    <xf numFmtId="49" fontId="33" fillId="8" borderId="5" xfId="0" applyNumberFormat="1" applyFont="1" applyFill="1" applyBorder="1" applyAlignment="1">
      <alignment horizontal="center" vertical="center" wrapText="1"/>
    </xf>
    <xf numFmtId="49" fontId="33" fillId="8" borderId="6" xfId="0" applyNumberFormat="1" applyFont="1" applyFill="1" applyBorder="1" applyAlignment="1">
      <alignment horizontal="center" vertical="center" wrapText="1"/>
    </xf>
    <xf numFmtId="0" fontId="30" fillId="3" borderId="4" xfId="0" applyFont="1" applyFill="1" applyBorder="1" applyAlignment="1">
      <alignment horizontal="center"/>
    </xf>
    <xf numFmtId="0" fontId="30" fillId="3" borderId="6" xfId="0" applyFont="1" applyFill="1" applyBorder="1" applyAlignment="1">
      <alignment horizontal="center"/>
    </xf>
    <xf numFmtId="0" fontId="30" fillId="8" borderId="5" xfId="0" applyFont="1" applyFill="1" applyBorder="1" applyAlignment="1">
      <alignment horizontal="center"/>
    </xf>
    <xf numFmtId="49" fontId="27" fillId="0" borderId="3" xfId="0" applyNumberFormat="1" applyFont="1" applyBorder="1" applyAlignment="1">
      <alignment horizontal="center" vertical="center" wrapText="1"/>
    </xf>
    <xf numFmtId="49" fontId="27" fillId="0" borderId="3" xfId="0" applyNumberFormat="1" applyFont="1" applyBorder="1" applyAlignment="1">
      <alignment horizontal="left" vertical="center" wrapText="1"/>
    </xf>
    <xf numFmtId="0" fontId="22" fillId="8" borderId="5" xfId="0" applyFont="1" applyFill="1" applyBorder="1" applyAlignment="1">
      <alignment horizontal="center"/>
    </xf>
    <xf numFmtId="0" fontId="30" fillId="8" borderId="7" xfId="0" applyFont="1" applyFill="1" applyBorder="1" applyAlignment="1">
      <alignment horizontal="center"/>
    </xf>
    <xf numFmtId="0" fontId="22" fillId="8" borderId="2" xfId="0" applyFont="1" applyFill="1" applyAlignment="1">
      <alignment horizontal="center"/>
    </xf>
    <xf numFmtId="0" fontId="30" fillId="3" borderId="13" xfId="0" applyFont="1" applyFill="1" applyBorder="1" applyAlignment="1">
      <alignment horizontal="center"/>
    </xf>
    <xf numFmtId="0" fontId="0" fillId="0" borderId="8" xfId="0" applyBorder="1"/>
    <xf numFmtId="49" fontId="13" fillId="0" borderId="3" xfId="0" applyNumberFormat="1" applyFont="1" applyBorder="1" applyAlignment="1">
      <alignment horizontal="center" vertical="center" wrapText="1"/>
    </xf>
    <xf numFmtId="0" fontId="53" fillId="0" borderId="2" xfId="3"/>
    <xf numFmtId="49" fontId="37" fillId="8" borderId="26" xfId="0" applyNumberFormat="1" applyFont="1" applyFill="1" applyBorder="1" applyAlignment="1">
      <alignment horizontal="center" vertical="center" wrapText="1"/>
    </xf>
    <xf numFmtId="49" fontId="36" fillId="0" borderId="3" xfId="0" applyNumberFormat="1" applyFont="1" applyBorder="1" applyAlignment="1">
      <alignment horizontal="left" vertical="center" wrapText="1"/>
    </xf>
    <xf numFmtId="2" fontId="0" fillId="0" borderId="3" xfId="0" applyNumberFormat="1" applyBorder="1"/>
    <xf numFmtId="49" fontId="37" fillId="8" borderId="5" xfId="0" applyNumberFormat="1" applyFont="1" applyFill="1" applyBorder="1" applyAlignment="1">
      <alignment horizontal="center" vertical="center" wrapText="1"/>
    </xf>
    <xf numFmtId="49" fontId="37" fillId="8" borderId="6" xfId="0" applyNumberFormat="1" applyFont="1" applyFill="1" applyBorder="1" applyAlignment="1">
      <alignment horizontal="center" vertical="center" wrapText="1"/>
    </xf>
    <xf numFmtId="0" fontId="30" fillId="8" borderId="4" xfId="0" applyFont="1" applyFill="1" applyBorder="1" applyAlignment="1">
      <alignment horizontal="center"/>
    </xf>
    <xf numFmtId="0" fontId="30" fillId="8" borderId="6" xfId="0" applyFont="1" applyFill="1" applyBorder="1" applyAlignment="1">
      <alignment horizontal="center"/>
    </xf>
    <xf numFmtId="49" fontId="28" fillId="6" borderId="26" xfId="0" applyNumberFormat="1" applyFont="1" applyFill="1" applyBorder="1" applyAlignment="1">
      <alignment horizontal="center" vertical="center" wrapText="1"/>
    </xf>
    <xf numFmtId="3" fontId="0" fillId="0" borderId="0" xfId="0" applyNumberFormat="1" applyBorder="1"/>
    <xf numFmtId="0" fontId="53" fillId="0" borderId="3" xfId="3" applyBorder="1"/>
    <xf numFmtId="0" fontId="0" fillId="0" borderId="4" xfId="0" applyBorder="1"/>
    <xf numFmtId="49" fontId="35" fillId="0" borderId="3" xfId="0" applyNumberFormat="1" applyFont="1" applyBorder="1" applyAlignment="1">
      <alignment horizontal="center" vertical="center" wrapText="1"/>
    </xf>
    <xf numFmtId="49" fontId="35" fillId="0" borderId="3" xfId="0" applyNumberFormat="1" applyFont="1" applyBorder="1" applyAlignment="1">
      <alignment horizontal="left" vertical="center" wrapText="1"/>
    </xf>
    <xf numFmtId="49" fontId="34" fillId="0" borderId="3" xfId="0" applyNumberFormat="1" applyFont="1" applyBorder="1" applyAlignment="1">
      <alignment horizontal="center" vertical="center" wrapText="1"/>
    </xf>
    <xf numFmtId="0" fontId="0" fillId="0" borderId="14" xfId="0" applyBorder="1" applyAlignment="1">
      <alignment horizontal="center"/>
    </xf>
    <xf numFmtId="0" fontId="30" fillId="8" borderId="11" xfId="0" applyFont="1" applyFill="1" applyBorder="1" applyAlignment="1">
      <alignment horizontal="center"/>
    </xf>
    <xf numFmtId="0" fontId="0" fillId="0" borderId="12" xfId="0" applyBorder="1" applyAlignment="1">
      <alignment horizontal="center" wrapText="1"/>
    </xf>
    <xf numFmtId="49" fontId="38" fillId="8" borderId="26" xfId="0" applyNumberFormat="1" applyFont="1" applyFill="1" applyBorder="1" applyAlignment="1">
      <alignment horizontal="center" vertical="center" wrapText="1"/>
    </xf>
    <xf numFmtId="0" fontId="9" fillId="0" borderId="3" xfId="0" applyFont="1" applyBorder="1" applyAlignment="1">
      <alignment horizontal="left" wrapText="1"/>
    </xf>
    <xf numFmtId="49" fontId="33" fillId="6" borderId="5" xfId="0" applyNumberFormat="1" applyFont="1" applyFill="1" applyBorder="1" applyAlignment="1">
      <alignment horizontal="center" vertical="center" wrapText="1"/>
    </xf>
    <xf numFmtId="49" fontId="33" fillId="6" borderId="6" xfId="0" applyNumberFormat="1" applyFont="1" applyFill="1" applyBorder="1" applyAlignment="1">
      <alignment horizontal="center" vertical="center" wrapText="1"/>
    </xf>
    <xf numFmtId="0" fontId="30" fillId="3" borderId="3" xfId="0" applyFont="1" applyFill="1" applyBorder="1" applyAlignment="1">
      <alignment horizontal="center"/>
    </xf>
    <xf numFmtId="49" fontId="3" fillId="0" borderId="3" xfId="0" applyNumberFormat="1" applyFont="1" applyBorder="1" applyAlignment="1">
      <alignment horizontal="left" vertical="center" wrapText="1"/>
    </xf>
    <xf numFmtId="0" fontId="46" fillId="0" borderId="14" xfId="0" applyFont="1" applyBorder="1" applyAlignment="1">
      <alignment horizontal="center" wrapText="1"/>
    </xf>
    <xf numFmtId="0" fontId="23" fillId="0" borderId="3" xfId="0" applyFont="1" applyBorder="1" applyAlignment="1">
      <alignment horizontal="center" vertical="top"/>
    </xf>
    <xf numFmtId="0" fontId="5" fillId="0" borderId="3" xfId="0" applyFont="1" applyBorder="1" applyAlignment="1">
      <alignment horizontal="left" wrapText="1"/>
    </xf>
    <xf numFmtId="0" fontId="0" fillId="0" borderId="2" xfId="0" applyAlignment="1">
      <alignment horizontal="center"/>
    </xf>
    <xf numFmtId="0" fontId="23" fillId="0" borderId="3" xfId="0" applyFont="1" applyBorder="1" applyAlignment="1">
      <alignment horizontal="left" vertical="top"/>
    </xf>
  </cellXfs>
  <cellStyles count="4">
    <cellStyle name="Hyperlink" xfId="3" builtinId="8"/>
    <cellStyle name="Normal" xfId="0" builtinId="0"/>
    <cellStyle name="Normal 2" xfId="1" xr:uid="{00000000-0005-0000-0000-000002000000}"/>
    <cellStyle name="Normal 2 2" xfId="2" xr:uid="{00000000-0005-0000-0000-000003000000}"/>
  </cellStyles>
  <dxfs count="69">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s>
  <tableStyles count="32" defaultTableStyle="TableStyleMedium2" defaultPivotStyle="PivotStyleLight16">
    <tableStyle name="2023,2024,2025-style" pivot="0" count="3" xr9:uid="{00000000-0011-0000-FFFF-FFFF00000000}">
      <tableStyleElement type="headerRow" dxfId="68"/>
      <tableStyleElement type="firstRowStripe" dxfId="67"/>
      <tableStyleElement type="secondRowStripe" dxfId="66"/>
    </tableStyle>
    <tableStyle name="2022-style" pivot="0" count="3" xr9:uid="{00000000-0011-0000-FFFF-FFFF01000000}">
      <tableStyleElement type="headerRow" dxfId="65"/>
      <tableStyleElement type="firstRowStripe" dxfId="64"/>
      <tableStyleElement type="secondRowStripe" dxfId="63"/>
    </tableStyle>
    <tableStyle name="ЈП -style" pivot="0" count="3" xr9:uid="{00000000-0011-0000-FFFF-FFFF02000000}">
      <tableStyleElement type="headerRow" dxfId="62"/>
      <tableStyleElement type="firstRowStripe" dxfId="61"/>
      <tableStyleElement type="secondRowStripe" dxfId="60"/>
    </tableStyle>
    <tableStyle name="ЈП список-style" pivot="0" count="3" xr9:uid="{00000000-0011-0000-FFFF-FFFF03000000}">
      <tableStyleElement type="headerRow" dxfId="59"/>
      <tableStyleElement type="firstRowStripe" dxfId="58"/>
      <tableStyleElement type="secondRowStripe" dxfId="57"/>
    </tableStyle>
    <tableStyle name="1.ЈКП Стандард Ц.О.Дебар-style" pivot="0" count="2" xr9:uid="{00000000-0011-0000-FFFF-FFFF04000000}">
      <tableStyleElement type="firstRowStripe" dxfId="56"/>
      <tableStyleElement type="secondRowStripe" dxfId="55"/>
    </tableStyle>
    <tableStyle name="1.ЈКП Стандард Ц.О.Дебар-style 2" pivot="0" count="2" xr9:uid="{00000000-0011-0000-FFFF-FFFF05000000}">
      <tableStyleElement type="firstRowStripe" dxfId="54"/>
      <tableStyleElement type="secondRowStripe" dxfId="53"/>
    </tableStyle>
    <tableStyle name="1.ЈКП Стандард Ц.О.Дебар-style 3" pivot="0" count="2" xr9:uid="{00000000-0011-0000-FFFF-FFFF06000000}">
      <tableStyleElement type="firstRowStripe" dxfId="52"/>
      <tableStyleElement type="secondRowStripe" dxfId="51"/>
    </tableStyle>
    <tableStyle name="1.ЈКП Стандард Ц.О.Дебар-style 4" pivot="0" count="2" xr9:uid="{00000000-0011-0000-FFFF-FFFF07000000}">
      <tableStyleElement type="firstRowStripe" dxfId="50"/>
      <tableStyleElement type="secondRowStripe" dxfId="49"/>
    </tableStyle>
    <tableStyle name="2.ЈКППролетер ЦО Ресен-style" pivot="0" count="2" xr9:uid="{00000000-0011-0000-FFFF-FFFF08000000}">
      <tableStyleElement type="firstRowStripe" dxfId="48"/>
      <tableStyleElement type="secondRowStripe" dxfId="47"/>
    </tableStyle>
    <tableStyle name="2.ЈКППролетер ЦО Ресен-style 2" pivot="0" count="2" xr9:uid="{00000000-0011-0000-FFFF-FFFF09000000}">
      <tableStyleElement type="firstRowStripe" dxfId="46"/>
      <tableStyleElement type="secondRowStripe" dxfId="45"/>
    </tableStyle>
    <tableStyle name="2.ЈКППролетер ЦО Ресен-style 3" pivot="0" count="2" xr9:uid="{00000000-0011-0000-FFFF-FFFF0A000000}">
      <tableStyleElement type="firstRowStripe" dxfId="44"/>
      <tableStyleElement type="secondRowStripe" dxfId="43"/>
    </tableStyle>
    <tableStyle name=" 3.ЈП Комунално Струга-style" pivot="0" count="2" xr9:uid="{00000000-0011-0000-FFFF-FFFF0B000000}">
      <tableStyleElement type="firstRowStripe" dxfId="42"/>
      <tableStyleElement type="secondRowStripe" dxfId="41"/>
    </tableStyle>
    <tableStyle name=" 3.ЈП Комунално Струга-style 2" pivot="0" count="2" xr9:uid="{00000000-0011-0000-FFFF-FFFF0C000000}">
      <tableStyleElement type="firstRowStripe" dxfId="40"/>
      <tableStyleElement type="secondRowStripe" dxfId="39"/>
    </tableStyle>
    <tableStyle name="7.ЈКП Комуналец Прилеп-style" pivot="0" count="2" xr9:uid="{00000000-0011-0000-FFFF-FFFF0D000000}">
      <tableStyleElement type="firstRowStripe" dxfId="38"/>
      <tableStyleElement type="secondRowStripe" dxfId="37"/>
    </tableStyle>
    <tableStyle name="8.ЈП Комунален сервис Валандово-style" pivot="0" count="2" xr9:uid="{00000000-0011-0000-FFFF-FFFF0E000000}">
      <tableStyleElement type="firstRowStripe" dxfId="36"/>
      <tableStyleElement type="secondRowStripe" dxfId="35"/>
    </tableStyle>
    <tableStyle name="8.ЈП Комунален сервис Валандово-style 2" pivot="0" count="2" xr9:uid="{00000000-0011-0000-FFFF-FFFF0F000000}">
      <tableStyleElement type="firstRowStripe" dxfId="34"/>
      <tableStyleElement type="secondRowStripe" dxfId="33"/>
    </tableStyle>
    <tableStyle name="8.ЈП Комунален сервис Валандово-style 3" pivot="0" count="2" xr9:uid="{00000000-0011-0000-FFFF-FFFF10000000}">
      <tableStyleElement type="firstRowStripe" dxfId="32"/>
      <tableStyleElement type="secondRowStripe" dxfId="31"/>
    </tableStyle>
    <tableStyle name="9.ЈПКР Комуналец Кавадарци-style" pivot="0" count="2" xr9:uid="{00000000-0011-0000-FFFF-FFFF11000000}">
      <tableStyleElement type="firstRowStripe" dxfId="30"/>
      <tableStyleElement type="secondRowStripe" dxfId="29"/>
    </tableStyle>
    <tableStyle name="9.ЈПКР Комуналец Кавадарци-style 2" pivot="0" count="2" xr9:uid="{00000000-0011-0000-FFFF-FFFF12000000}">
      <tableStyleElement type="firstRowStripe" dxfId="28"/>
      <tableStyleElement type="secondRowStripe" dxfId="27"/>
    </tableStyle>
    <tableStyle name="9.ЈПКР Комуналец Кавадарци-style 3" pivot="0" count="2" xr9:uid="{00000000-0011-0000-FFFF-FFFF13000000}">
      <tableStyleElement type="firstRowStripe" dxfId="26"/>
      <tableStyleElement type="secondRowStripe" dxfId="25"/>
    </tableStyle>
    <tableStyle name="9.ЈПКР Комуналец Кавадарци-style 4" pivot="0" count="2" xr9:uid="{00000000-0011-0000-FFFF-FFFF14000000}">
      <tableStyleElement type="firstRowStripe" dxfId="24"/>
      <tableStyleElement type="secondRowStripe" dxfId="23"/>
    </tableStyle>
    <tableStyle name="10.ЈПКД Комуналец Гевгелија-style" pivot="0" count="2" xr9:uid="{00000000-0011-0000-FFFF-FFFF15000000}">
      <tableStyleElement type="firstRowStripe" dxfId="22"/>
      <tableStyleElement type="secondRowStripe" dxfId="21"/>
    </tableStyle>
    <tableStyle name="10.ЈПКД Комуналец Гевгелија-style 2" pivot="0" count="2" xr9:uid="{00000000-0011-0000-FFFF-FFFF16000000}">
      <tableStyleElement type="firstRowStripe" dxfId="20"/>
      <tableStyleElement type="secondRowStripe" dxfId="19"/>
    </tableStyle>
    <tableStyle name="10.ЈПКД Комуналец Гевгелија-style 3" pivot="0" count="2" xr9:uid="{00000000-0011-0000-FFFF-FFFF17000000}">
      <tableStyleElement type="firstRowStripe" dxfId="18"/>
      <tableStyleElement type="secondRowStripe" dxfId="17"/>
    </tableStyle>
    <tableStyle name="10.ЈПКД Комуналец Гевгелија-style 4" pivot="0" count="2" xr9:uid="{00000000-0011-0000-FFFF-FFFF18000000}">
      <tableStyleElement type="firstRowStripe" dxfId="16"/>
      <tableStyleElement type="secondRowStripe" dxfId="15"/>
    </tableStyle>
    <tableStyle name="11.ЈКП Дервен Велес-style" pivot="0" count="2" xr9:uid="{00000000-0011-0000-FFFF-FFFF19000000}">
      <tableStyleElement type="firstRowStripe" dxfId="14"/>
      <tableStyleElement type="secondRowStripe" dxfId="13"/>
    </tableStyle>
    <tableStyle name="11.ЈКП Дервен Велес-style 2" pivot="0" count="2" xr9:uid="{00000000-0011-0000-FFFF-FFFF1A000000}">
      <tableStyleElement type="firstRowStripe" dxfId="12"/>
      <tableStyleElement type="secondRowStripe" dxfId="11"/>
    </tableStyle>
    <tableStyle name="11.ЈКП Дервен Велес-style 3" pivot="0" count="2" xr9:uid="{00000000-0011-0000-FFFF-FFFF1B000000}">
      <tableStyleElement type="firstRowStripe" dxfId="10"/>
      <tableStyleElement type="secondRowStripe" dxfId="9"/>
    </tableStyle>
    <tableStyle name="12.ЈПКУ Комуналец Крива Паланка-style" pivot="0" count="2" xr9:uid="{00000000-0011-0000-FFFF-FFFF1C000000}">
      <tableStyleElement type="firstRowStripe" dxfId="8"/>
      <tableStyleElement type="secondRowStripe" dxfId="7"/>
    </tableStyle>
    <tableStyle name="12.ЈПКУ Комуналец Крива Паланка-style 2" pivot="0" count="2" xr9:uid="{00000000-0011-0000-FFFF-FFFF1D000000}">
      <tableStyleElement type="firstRowStripe" dxfId="6"/>
      <tableStyleElement type="secondRowStripe" dxfId="5"/>
    </tableStyle>
    <tableStyle name="12.ЈПКУ Комуналец Крива Паланка-style 3" pivot="0" count="2" xr9:uid="{00000000-0011-0000-FFFF-FFFF1E000000}">
      <tableStyleElement type="firstRowStripe" dxfId="4"/>
      <tableStyleElement type="secondRowStripe" dxfId="3"/>
    </tableStyle>
    <tableStyle name="Sheet3-style" pivot="0" count="3" xr9:uid="{00000000-0011-0000-FFFF-FFFF1F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tx>
            <c:strRef>
              <c:f>'1.Акционерско друштво за аеро'!$A$95</c:f>
              <c:strCache>
                <c:ptCount val="1"/>
                <c:pt idx="0">
                  <c:v>Oбврски</c:v>
                </c:pt>
              </c:strCache>
            </c:strRef>
          </c:tx>
          <c:spPr>
            <a:solidFill>
              <a:schemeClr val="accent1"/>
            </a:solidFill>
            <a:ln>
              <a:noFill/>
              <a:prstDash val="solid"/>
            </a:ln>
          </c:spPr>
          <c:invertIfNegative val="0"/>
          <c:cat>
            <c:numRef>
              <c:f>'1.Акционерско друштво за аеро'!$B$94:$D$94</c:f>
              <c:numCache>
                <c:formatCode>0</c:formatCode>
                <c:ptCount val="3"/>
                <c:pt idx="0">
                  <c:v>2023</c:v>
                </c:pt>
                <c:pt idx="1">
                  <c:v>2024</c:v>
                </c:pt>
                <c:pt idx="2">
                  <c:v>2025</c:v>
                </c:pt>
              </c:numCache>
            </c:numRef>
          </c:cat>
          <c:val>
            <c:numRef>
              <c:f>'1.Акционерско друштво за аеро'!$B$95:$D$95</c:f>
              <c:numCache>
                <c:formatCode>#,##0</c:formatCode>
                <c:ptCount val="3"/>
                <c:pt idx="0">
                  <c:v>315514</c:v>
                </c:pt>
                <c:pt idx="1">
                  <c:v>192452</c:v>
                </c:pt>
                <c:pt idx="2">
                  <c:v>254989</c:v>
                </c:pt>
              </c:numCache>
            </c:numRef>
          </c:val>
          <c:extLst>
            <c:ext xmlns:c16="http://schemas.microsoft.com/office/drawing/2014/chart" uri="{C3380CC4-5D6E-409C-BE32-E72D297353CC}">
              <c16:uniqueId val="{00000000-3152-EE46-98CC-29734E4CCCEE}"/>
            </c:ext>
          </c:extLst>
        </c:ser>
        <c:ser>
          <c:idx val="1"/>
          <c:order val="1"/>
          <c:tx>
            <c:strRef>
              <c:f>'1.Акционерско друштво за аеро'!$A$96</c:f>
              <c:strCache>
                <c:ptCount val="1"/>
                <c:pt idx="0">
                  <c:v>EBITDA</c:v>
                </c:pt>
              </c:strCache>
            </c:strRef>
          </c:tx>
          <c:spPr>
            <a:solidFill>
              <a:schemeClr val="accent2"/>
            </a:solidFill>
            <a:ln>
              <a:noFill/>
              <a:prstDash val="solid"/>
            </a:ln>
          </c:spPr>
          <c:invertIfNegative val="0"/>
          <c:cat>
            <c:numRef>
              <c:f>'1.Акционерско друштво за аеро'!$B$94:$D$94</c:f>
              <c:numCache>
                <c:formatCode>0</c:formatCode>
                <c:ptCount val="3"/>
                <c:pt idx="0">
                  <c:v>2023</c:v>
                </c:pt>
                <c:pt idx="1">
                  <c:v>2024</c:v>
                </c:pt>
                <c:pt idx="2">
                  <c:v>2025</c:v>
                </c:pt>
              </c:numCache>
            </c:numRef>
          </c:cat>
          <c:val>
            <c:numRef>
              <c:f>'1.Акционерско друштво за аеро'!$B$96:$D$96</c:f>
              <c:numCache>
                <c:formatCode>#,##0</c:formatCode>
                <c:ptCount val="3"/>
                <c:pt idx="0">
                  <c:v>-17547854</c:v>
                </c:pt>
                <c:pt idx="1">
                  <c:v>-19284056</c:v>
                </c:pt>
                <c:pt idx="2">
                  <c:v>-21826366</c:v>
                </c:pt>
              </c:numCache>
            </c:numRef>
          </c:val>
          <c:extLst>
            <c:ext xmlns:c16="http://schemas.microsoft.com/office/drawing/2014/chart" uri="{C3380CC4-5D6E-409C-BE32-E72D297353CC}">
              <c16:uniqueId val="{00000001-3152-EE46-98CC-29734E4CCCEE}"/>
            </c:ext>
          </c:extLst>
        </c:ser>
        <c:ser>
          <c:idx val="2"/>
          <c:order val="2"/>
          <c:tx>
            <c:strRef>
              <c:f>'1.Акционерско друштво за аеро'!$A$97</c:f>
              <c:strCache>
                <c:ptCount val="1"/>
                <c:pt idx="0">
                  <c:v>Показател на долг/ЕBITDA</c:v>
                </c:pt>
              </c:strCache>
            </c:strRef>
          </c:tx>
          <c:spPr>
            <a:solidFill>
              <a:schemeClr val="accent3"/>
            </a:solidFill>
            <a:ln>
              <a:noFill/>
              <a:prstDash val="solid"/>
            </a:ln>
          </c:spPr>
          <c:invertIfNegative val="0"/>
          <c:cat>
            <c:numRef>
              <c:f>'1.Акционерско друштво за аеро'!$B$94:$D$94</c:f>
              <c:numCache>
                <c:formatCode>0</c:formatCode>
                <c:ptCount val="3"/>
                <c:pt idx="0">
                  <c:v>2023</c:v>
                </c:pt>
                <c:pt idx="1">
                  <c:v>2024</c:v>
                </c:pt>
                <c:pt idx="2">
                  <c:v>2025</c:v>
                </c:pt>
              </c:numCache>
            </c:numRef>
          </c:cat>
          <c:val>
            <c:numRef>
              <c:f>'1.Акционерско друштво за аеро'!$B$97:$D$97</c:f>
              <c:numCache>
                <c:formatCode>#,##0.00</c:formatCode>
                <c:ptCount val="3"/>
                <c:pt idx="0">
                  <c:v>-1.798020430304469E-2</c:v>
                </c:pt>
                <c:pt idx="1">
                  <c:v>-9.9798507119041764E-3</c:v>
                </c:pt>
                <c:pt idx="2">
                  <c:v>-1.16826135876215E-2</c:v>
                </c:pt>
              </c:numCache>
            </c:numRef>
          </c:val>
          <c:extLst>
            <c:ext xmlns:c16="http://schemas.microsoft.com/office/drawing/2014/chart" uri="{C3380CC4-5D6E-409C-BE32-E72D297353CC}">
              <c16:uniqueId val="{00000002-3152-EE46-98CC-29734E4CCCEE}"/>
            </c:ext>
          </c:extLst>
        </c:ser>
        <c:dLbls>
          <c:showLegendKey val="0"/>
          <c:showVal val="0"/>
          <c:showCatName val="0"/>
          <c:showSerName val="0"/>
          <c:showPercent val="0"/>
          <c:showBubbleSize val="0"/>
        </c:dLbls>
        <c:gapWidth val="219"/>
        <c:overlap val="-27"/>
        <c:axId val="209879040"/>
        <c:axId val="209880576"/>
      </c:barChart>
      <c:catAx>
        <c:axId val="20987904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09880576"/>
        <c:crosses val="autoZero"/>
        <c:auto val="1"/>
        <c:lblAlgn val="ctr"/>
        <c:lblOffset val="100"/>
        <c:noMultiLvlLbl val="0"/>
      </c:catAx>
      <c:valAx>
        <c:axId val="209880576"/>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09879040"/>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'2.Пошта на Северна Македо'!$A$190</c:f>
              <c:strCache>
                <c:ptCount val="1"/>
                <c:pt idx="0">
                  <c:v>  ПОКАЗАТЕЛ НА ТЕКОВНА ЛИКВИДНОСТ (CURRENT RATIO)</c:v>
                </c:pt>
              </c:strCache>
            </c:strRef>
          </c:tx>
          <c:marker>
            <c:symbol val="none"/>
          </c:marker>
          <c:cat>
            <c:numRef>
              <c:f>'2.Пошта на Северна Македо'!$B$189:$D$189</c:f>
              <c:numCache>
                <c:formatCode>General</c:formatCode>
                <c:ptCount val="3"/>
                <c:pt idx="0">
                  <c:v>2023</c:v>
                </c:pt>
                <c:pt idx="1">
                  <c:v>2024</c:v>
                </c:pt>
                <c:pt idx="2">
                  <c:v>2025</c:v>
                </c:pt>
              </c:numCache>
            </c:numRef>
          </c:cat>
          <c:val>
            <c:numRef>
              <c:f>'2.Пошта на Северна Македо'!$B$190:$D$190</c:f>
              <c:numCache>
                <c:formatCode>0.00</c:formatCode>
                <c:ptCount val="3"/>
                <c:pt idx="0">
                  <c:v>1.069663502713837</c:v>
                </c:pt>
                <c:pt idx="1">
                  <c:v>0.68561801199431827</c:v>
                </c:pt>
                <c:pt idx="2">
                  <c:v>0.44597976730812228</c:v>
                </c:pt>
              </c:numCache>
            </c:numRef>
          </c:val>
          <c:smooth val="0"/>
          <c:extLst>
            <c:ext xmlns:c16="http://schemas.microsoft.com/office/drawing/2014/chart" uri="{C3380CC4-5D6E-409C-BE32-E72D297353CC}">
              <c16:uniqueId val="{00000000-0883-4415-8EA8-93F763B42312}"/>
            </c:ext>
          </c:extLst>
        </c:ser>
        <c:ser>
          <c:idx val="1"/>
          <c:order val="1"/>
          <c:tx>
            <c:strRef>
              <c:f>'2.Пошта на Северна Македо'!$A$191</c:f>
              <c:strCache>
                <c:ptCount val="1"/>
                <c:pt idx="0">
                  <c:v>  ПОКАЗАТЕЛ НА ЗАБРЗАНА ЛИКВИДНОСТ (QOICK RATIO)</c:v>
                </c:pt>
              </c:strCache>
            </c:strRef>
          </c:tx>
          <c:marker>
            <c:symbol val="none"/>
          </c:marker>
          <c:cat>
            <c:numRef>
              <c:f>'2.Пошта на Северна Македо'!$B$189:$D$189</c:f>
              <c:numCache>
                <c:formatCode>General</c:formatCode>
                <c:ptCount val="3"/>
                <c:pt idx="0">
                  <c:v>2023</c:v>
                </c:pt>
                <c:pt idx="1">
                  <c:v>2024</c:v>
                </c:pt>
                <c:pt idx="2">
                  <c:v>2025</c:v>
                </c:pt>
              </c:numCache>
            </c:numRef>
          </c:cat>
          <c:val>
            <c:numRef>
              <c:f>'2.Пошта на Северна Македо'!$B$191:$D$191</c:f>
              <c:numCache>
                <c:formatCode>0.00</c:formatCode>
                <c:ptCount val="3"/>
                <c:pt idx="0">
                  <c:v>1.022648791196247</c:v>
                </c:pt>
                <c:pt idx="1">
                  <c:v>0.64879946831565738</c:v>
                </c:pt>
                <c:pt idx="2">
                  <c:v>0.41902420258564621</c:v>
                </c:pt>
              </c:numCache>
            </c:numRef>
          </c:val>
          <c:smooth val="0"/>
          <c:extLst>
            <c:ext xmlns:c16="http://schemas.microsoft.com/office/drawing/2014/chart" uri="{C3380CC4-5D6E-409C-BE32-E72D297353CC}">
              <c16:uniqueId val="{00000001-0883-4415-8EA8-93F763B42312}"/>
            </c:ext>
          </c:extLst>
        </c:ser>
        <c:dLbls>
          <c:showLegendKey val="0"/>
          <c:showVal val="0"/>
          <c:showCatName val="0"/>
          <c:showSerName val="0"/>
          <c:showPercent val="0"/>
          <c:showBubbleSize val="0"/>
        </c:dLbls>
        <c:smooth val="0"/>
        <c:axId val="210690048"/>
        <c:axId val="210691584"/>
      </c:lineChart>
      <c:catAx>
        <c:axId val="210690048"/>
        <c:scaling>
          <c:orientation val="minMax"/>
        </c:scaling>
        <c:delete val="0"/>
        <c:axPos val="b"/>
        <c:numFmt formatCode="General" sourceLinked="1"/>
        <c:majorTickMark val="out"/>
        <c:minorTickMark val="none"/>
        <c:tickLblPos val="nextTo"/>
        <c:crossAx val="210691584"/>
        <c:crosses val="autoZero"/>
        <c:auto val="1"/>
        <c:lblAlgn val="ctr"/>
        <c:lblOffset val="100"/>
        <c:noMultiLvlLbl val="0"/>
      </c:catAx>
      <c:valAx>
        <c:axId val="210691584"/>
        <c:scaling>
          <c:orientation val="minMax"/>
        </c:scaling>
        <c:delete val="0"/>
        <c:axPos val="l"/>
        <c:majorGridlines/>
        <c:numFmt formatCode="0.00" sourceLinked="1"/>
        <c:majorTickMark val="out"/>
        <c:minorTickMark val="none"/>
        <c:tickLblPos val="nextTo"/>
        <c:crossAx val="2106900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46084864391951"/>
          <c:y val="6.9919072615923006E-2"/>
          <c:w val="0.57890157480314963"/>
          <c:h val="0.8326195683872849"/>
        </c:manualLayout>
      </c:layout>
      <c:barChart>
        <c:barDir val="col"/>
        <c:grouping val="clustered"/>
        <c:varyColors val="0"/>
        <c:ser>
          <c:idx val="0"/>
          <c:order val="0"/>
          <c:tx>
            <c:strRef>
              <c:f>'22.ЈП СЛУЖБЕН ВЕСНИК НА РЕПУБЛИ'!$A$96</c:f>
              <c:strCache>
                <c:ptCount val="1"/>
                <c:pt idx="0">
                  <c:v>Oбврски</c:v>
                </c:pt>
              </c:strCache>
            </c:strRef>
          </c:tx>
          <c:invertIfNegative val="0"/>
          <c:cat>
            <c:numRef>
              <c:f>'22.ЈП СЛУЖБЕН ВЕСНИК НА РЕПУБЛИ'!$B$95:$D$95</c:f>
              <c:numCache>
                <c:formatCode>General</c:formatCode>
                <c:ptCount val="3"/>
                <c:pt idx="0">
                  <c:v>2023</c:v>
                </c:pt>
                <c:pt idx="1">
                  <c:v>2024</c:v>
                </c:pt>
                <c:pt idx="2">
                  <c:v>2025</c:v>
                </c:pt>
              </c:numCache>
            </c:numRef>
          </c:cat>
          <c:val>
            <c:numRef>
              <c:f>'22.ЈП СЛУЖБЕН ВЕСНИК НА РЕПУБЛИ'!$B$96:$D$96</c:f>
              <c:numCache>
                <c:formatCode>#,##0</c:formatCode>
                <c:ptCount val="3"/>
                <c:pt idx="0">
                  <c:v>3716019</c:v>
                </c:pt>
                <c:pt idx="1">
                  <c:v>4665536</c:v>
                </c:pt>
                <c:pt idx="2">
                  <c:v>3163965</c:v>
                </c:pt>
              </c:numCache>
            </c:numRef>
          </c:val>
          <c:extLst>
            <c:ext xmlns:c16="http://schemas.microsoft.com/office/drawing/2014/chart" uri="{C3380CC4-5D6E-409C-BE32-E72D297353CC}">
              <c16:uniqueId val="{00000000-97FB-4450-9802-5A354FA0BF1F}"/>
            </c:ext>
          </c:extLst>
        </c:ser>
        <c:ser>
          <c:idx val="1"/>
          <c:order val="1"/>
          <c:tx>
            <c:strRef>
              <c:f>'22.ЈП СЛУЖБЕН ВЕСНИК НА РЕПУБЛИ'!$A$97</c:f>
              <c:strCache>
                <c:ptCount val="1"/>
                <c:pt idx="0">
                  <c:v>EBITDA</c:v>
                </c:pt>
              </c:strCache>
            </c:strRef>
          </c:tx>
          <c:invertIfNegative val="0"/>
          <c:cat>
            <c:numRef>
              <c:f>'22.ЈП СЛУЖБЕН ВЕСНИК НА РЕПУБЛИ'!$B$95:$D$95</c:f>
              <c:numCache>
                <c:formatCode>General</c:formatCode>
                <c:ptCount val="3"/>
                <c:pt idx="0">
                  <c:v>2023</c:v>
                </c:pt>
                <c:pt idx="1">
                  <c:v>2024</c:v>
                </c:pt>
                <c:pt idx="2">
                  <c:v>2025</c:v>
                </c:pt>
              </c:numCache>
            </c:numRef>
          </c:cat>
          <c:val>
            <c:numRef>
              <c:f>'22.ЈП СЛУЖБЕН ВЕСНИК НА РЕПУБЛИ'!$B$97:$D$97</c:f>
              <c:numCache>
                <c:formatCode>#,##0</c:formatCode>
                <c:ptCount val="3"/>
                <c:pt idx="0">
                  <c:v>16779168</c:v>
                </c:pt>
                <c:pt idx="1">
                  <c:v>13051565</c:v>
                </c:pt>
                <c:pt idx="2">
                  <c:v>8799301</c:v>
                </c:pt>
              </c:numCache>
            </c:numRef>
          </c:val>
          <c:extLst>
            <c:ext xmlns:c16="http://schemas.microsoft.com/office/drawing/2014/chart" uri="{C3380CC4-5D6E-409C-BE32-E72D297353CC}">
              <c16:uniqueId val="{00000001-97FB-4450-9802-5A354FA0BF1F}"/>
            </c:ext>
          </c:extLst>
        </c:ser>
        <c:ser>
          <c:idx val="2"/>
          <c:order val="2"/>
          <c:tx>
            <c:strRef>
              <c:f>'22.ЈП СЛУЖБЕН ВЕСНИК НА РЕПУБЛИ'!$A$98</c:f>
              <c:strCache>
                <c:ptCount val="1"/>
                <c:pt idx="0">
                  <c:v>Показател на долг/ЕBITDA</c:v>
                </c:pt>
              </c:strCache>
            </c:strRef>
          </c:tx>
          <c:invertIfNegative val="0"/>
          <c:cat>
            <c:numRef>
              <c:f>'22.ЈП СЛУЖБЕН ВЕСНИК НА РЕПУБЛИ'!$B$95:$D$95</c:f>
              <c:numCache>
                <c:formatCode>General</c:formatCode>
                <c:ptCount val="3"/>
                <c:pt idx="0">
                  <c:v>2023</c:v>
                </c:pt>
                <c:pt idx="1">
                  <c:v>2024</c:v>
                </c:pt>
                <c:pt idx="2">
                  <c:v>2025</c:v>
                </c:pt>
              </c:numCache>
            </c:numRef>
          </c:cat>
          <c:val>
            <c:numRef>
              <c:f>'22.ЈП СЛУЖБЕН ВЕСНИК НА РЕПУБЛИ'!$B$98:$D$98</c:f>
              <c:numCache>
                <c:formatCode>#,##0.00</c:formatCode>
                <c:ptCount val="3"/>
                <c:pt idx="0">
                  <c:v>0.22146622526218221</c:v>
                </c:pt>
                <c:pt idx="1">
                  <c:v>0.3574694682208609</c:v>
                </c:pt>
                <c:pt idx="2">
                  <c:v>0.35957003857465503</c:v>
                </c:pt>
              </c:numCache>
            </c:numRef>
          </c:val>
          <c:extLst>
            <c:ext xmlns:c16="http://schemas.microsoft.com/office/drawing/2014/chart" uri="{C3380CC4-5D6E-409C-BE32-E72D297353CC}">
              <c16:uniqueId val="{00000002-97FB-4450-9802-5A354FA0BF1F}"/>
            </c:ext>
          </c:extLst>
        </c:ser>
        <c:dLbls>
          <c:showLegendKey val="0"/>
          <c:showVal val="0"/>
          <c:showCatName val="0"/>
          <c:showSerName val="0"/>
          <c:showPercent val="0"/>
          <c:showBubbleSize val="0"/>
        </c:dLbls>
        <c:gapWidth val="150"/>
        <c:axId val="217853952"/>
        <c:axId val="217855488"/>
      </c:barChart>
      <c:catAx>
        <c:axId val="217853952"/>
        <c:scaling>
          <c:orientation val="minMax"/>
        </c:scaling>
        <c:delete val="0"/>
        <c:axPos val="b"/>
        <c:numFmt formatCode="General" sourceLinked="1"/>
        <c:majorTickMark val="out"/>
        <c:minorTickMark val="none"/>
        <c:tickLblPos val="nextTo"/>
        <c:crossAx val="217855488"/>
        <c:crosses val="autoZero"/>
        <c:auto val="1"/>
        <c:lblAlgn val="ctr"/>
        <c:lblOffset val="100"/>
        <c:noMultiLvlLbl val="0"/>
      </c:catAx>
      <c:valAx>
        <c:axId val="217855488"/>
        <c:scaling>
          <c:orientation val="minMax"/>
        </c:scaling>
        <c:delete val="0"/>
        <c:axPos val="l"/>
        <c:majorGridlines/>
        <c:numFmt formatCode="#,##0" sourceLinked="1"/>
        <c:majorTickMark val="out"/>
        <c:minorTickMark val="none"/>
        <c:tickLblPos val="nextTo"/>
        <c:crossAx val="2178539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54418197725285"/>
          <c:y val="7.4548702245552642E-2"/>
          <c:w val="0.61709601924759405"/>
          <c:h val="0.8326195683872849"/>
        </c:manualLayout>
      </c:layout>
      <c:barChart>
        <c:barDir val="col"/>
        <c:grouping val="clustered"/>
        <c:varyColors val="0"/>
        <c:ser>
          <c:idx val="0"/>
          <c:order val="0"/>
          <c:tx>
            <c:strRef>
              <c:f>'22.ЈП СЛУЖБЕН ВЕСНИК НА РЕПУБЛИ'!$A$117</c:f>
              <c:strCache>
                <c:ptCount val="1"/>
                <c:pt idx="0">
                  <c:v>Oбврски</c:v>
                </c:pt>
              </c:strCache>
            </c:strRef>
          </c:tx>
          <c:invertIfNegative val="0"/>
          <c:cat>
            <c:numRef>
              <c:f>'22.ЈП СЛУЖБЕН ВЕСНИК НА РЕПУБЛИ'!$B$116:$D$116</c:f>
              <c:numCache>
                <c:formatCode>General</c:formatCode>
                <c:ptCount val="3"/>
                <c:pt idx="0">
                  <c:v>2023</c:v>
                </c:pt>
                <c:pt idx="1">
                  <c:v>2024</c:v>
                </c:pt>
                <c:pt idx="2">
                  <c:v>2025</c:v>
                </c:pt>
              </c:numCache>
            </c:numRef>
          </c:cat>
          <c:val>
            <c:numRef>
              <c:f>'22.ЈП СЛУЖБЕН ВЕСНИК НА РЕПУБЛИ'!$B$117:$D$117</c:f>
              <c:numCache>
                <c:formatCode>#,##0</c:formatCode>
                <c:ptCount val="3"/>
                <c:pt idx="0">
                  <c:v>3716019</c:v>
                </c:pt>
                <c:pt idx="1">
                  <c:v>4665536</c:v>
                </c:pt>
                <c:pt idx="2">
                  <c:v>3163965</c:v>
                </c:pt>
              </c:numCache>
            </c:numRef>
          </c:val>
          <c:extLst>
            <c:ext xmlns:c16="http://schemas.microsoft.com/office/drawing/2014/chart" uri="{C3380CC4-5D6E-409C-BE32-E72D297353CC}">
              <c16:uniqueId val="{00000000-050E-473B-979A-7B173CFFFDE1}"/>
            </c:ext>
          </c:extLst>
        </c:ser>
        <c:ser>
          <c:idx val="1"/>
          <c:order val="1"/>
          <c:tx>
            <c:strRef>
              <c:f>'22.ЈП СЛУЖБЕН ВЕСНИК НА РЕПУБЛИ'!$A$118</c:f>
              <c:strCache>
                <c:ptCount val="1"/>
                <c:pt idx="0">
                  <c:v>Приходи</c:v>
                </c:pt>
              </c:strCache>
            </c:strRef>
          </c:tx>
          <c:invertIfNegative val="0"/>
          <c:cat>
            <c:numRef>
              <c:f>'22.ЈП СЛУЖБЕН ВЕСНИК НА РЕПУБЛИ'!$B$116:$D$116</c:f>
              <c:numCache>
                <c:formatCode>General</c:formatCode>
                <c:ptCount val="3"/>
                <c:pt idx="0">
                  <c:v>2023</c:v>
                </c:pt>
                <c:pt idx="1">
                  <c:v>2024</c:v>
                </c:pt>
                <c:pt idx="2">
                  <c:v>2025</c:v>
                </c:pt>
              </c:numCache>
            </c:numRef>
          </c:cat>
          <c:val>
            <c:numRef>
              <c:f>'22.ЈП СЛУЖБЕН ВЕСНИК НА РЕПУБЛИ'!$B$118:$D$118</c:f>
              <c:numCache>
                <c:formatCode>#,##0</c:formatCode>
                <c:ptCount val="3"/>
                <c:pt idx="0">
                  <c:v>100861622</c:v>
                </c:pt>
                <c:pt idx="1">
                  <c:v>101469568</c:v>
                </c:pt>
                <c:pt idx="2">
                  <c:v>105723440</c:v>
                </c:pt>
              </c:numCache>
            </c:numRef>
          </c:val>
          <c:extLst>
            <c:ext xmlns:c16="http://schemas.microsoft.com/office/drawing/2014/chart" uri="{C3380CC4-5D6E-409C-BE32-E72D297353CC}">
              <c16:uniqueId val="{00000001-050E-473B-979A-7B173CFFFDE1}"/>
            </c:ext>
          </c:extLst>
        </c:ser>
        <c:dLbls>
          <c:showLegendKey val="0"/>
          <c:showVal val="0"/>
          <c:showCatName val="0"/>
          <c:showSerName val="0"/>
          <c:showPercent val="0"/>
          <c:showBubbleSize val="0"/>
        </c:dLbls>
        <c:gapWidth val="150"/>
        <c:axId val="217872256"/>
        <c:axId val="217873792"/>
      </c:barChart>
      <c:catAx>
        <c:axId val="217872256"/>
        <c:scaling>
          <c:orientation val="minMax"/>
        </c:scaling>
        <c:delete val="0"/>
        <c:axPos val="b"/>
        <c:numFmt formatCode="General" sourceLinked="1"/>
        <c:majorTickMark val="out"/>
        <c:minorTickMark val="none"/>
        <c:tickLblPos val="nextTo"/>
        <c:crossAx val="217873792"/>
        <c:crosses val="autoZero"/>
        <c:auto val="1"/>
        <c:lblAlgn val="ctr"/>
        <c:lblOffset val="100"/>
        <c:noMultiLvlLbl val="0"/>
      </c:catAx>
      <c:valAx>
        <c:axId val="217873792"/>
        <c:scaling>
          <c:orientation val="minMax"/>
        </c:scaling>
        <c:delete val="0"/>
        <c:axPos val="l"/>
        <c:majorGridlines/>
        <c:numFmt formatCode="#,##0" sourceLinked="1"/>
        <c:majorTickMark val="out"/>
        <c:minorTickMark val="none"/>
        <c:tickLblPos val="nextTo"/>
        <c:crossAx val="2178722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'22.ЈП СЛУЖБЕН ВЕСНИК НА РЕПУБЛИ'!$A$138</c:f>
              <c:strCache>
                <c:ptCount val="1"/>
                <c:pt idx="0">
                  <c:v>  ПОКАЗАТЕЛ НА ВКУПНА ЗАДОЛЖЕНОСТ</c:v>
                </c:pt>
              </c:strCache>
            </c:strRef>
          </c:tx>
          <c:marker>
            <c:symbol val="none"/>
          </c:marker>
          <c:cat>
            <c:numRef>
              <c:f>'22.ЈП СЛУЖБЕН ВЕСНИК НА РЕПУБЛИ'!$B$137:$D$137</c:f>
              <c:numCache>
                <c:formatCode>General</c:formatCode>
                <c:ptCount val="3"/>
                <c:pt idx="0">
                  <c:v>2023</c:v>
                </c:pt>
                <c:pt idx="1">
                  <c:v>2024</c:v>
                </c:pt>
                <c:pt idx="2">
                  <c:v>2025</c:v>
                </c:pt>
              </c:numCache>
            </c:numRef>
          </c:cat>
          <c:val>
            <c:numRef>
              <c:f>'22.ЈП СЛУЖБЕН ВЕСНИК НА РЕПУБЛИ'!$B$138:$D$138</c:f>
              <c:numCache>
                <c:formatCode>0.00</c:formatCode>
                <c:ptCount val="3"/>
                <c:pt idx="0">
                  <c:v>1.3575217087653571E-2</c:v>
                </c:pt>
                <c:pt idx="1">
                  <c:v>1.6128898716334519E-2</c:v>
                </c:pt>
                <c:pt idx="2">
                  <c:v>1.056126211976649E-2</c:v>
                </c:pt>
              </c:numCache>
            </c:numRef>
          </c:val>
          <c:smooth val="0"/>
          <c:extLst>
            <c:ext xmlns:c16="http://schemas.microsoft.com/office/drawing/2014/chart" uri="{C3380CC4-5D6E-409C-BE32-E72D297353CC}">
              <c16:uniqueId val="{00000000-B670-4642-BDFD-8AD008C172E4}"/>
            </c:ext>
          </c:extLst>
        </c:ser>
        <c:ser>
          <c:idx val="1"/>
          <c:order val="1"/>
          <c:tx>
            <c:strRef>
              <c:f>'22.ЈП СЛУЖБЕН ВЕСНИК НА РЕПУБЛИ'!$A$139</c:f>
              <c:strCache>
                <c:ptCount val="1"/>
                <c:pt idx="0">
                  <c:v>  ПОКАЗАТЕЛ ДОЛГ-СОПСТВЕН КАПИТАЛ (DEBT EQUITY RATIO)</c:v>
                </c:pt>
              </c:strCache>
            </c:strRef>
          </c:tx>
          <c:marker>
            <c:symbol val="none"/>
          </c:marker>
          <c:cat>
            <c:numRef>
              <c:f>'22.ЈП СЛУЖБЕН ВЕСНИК НА РЕПУБЛИ'!$B$137:$D$137</c:f>
              <c:numCache>
                <c:formatCode>General</c:formatCode>
                <c:ptCount val="3"/>
                <c:pt idx="0">
                  <c:v>2023</c:v>
                </c:pt>
                <c:pt idx="1">
                  <c:v>2024</c:v>
                </c:pt>
                <c:pt idx="2">
                  <c:v>2025</c:v>
                </c:pt>
              </c:numCache>
            </c:numRef>
          </c:cat>
          <c:val>
            <c:numRef>
              <c:f>'22.ЈП СЛУЖБЕН ВЕСНИК НА РЕПУБЛИ'!$B$139:$D$139</c:f>
              <c:numCache>
                <c:formatCode>0.00</c:formatCode>
                <c:ptCount val="3"/>
                <c:pt idx="0">
                  <c:v>1.404628042788289E-2</c:v>
                </c:pt>
                <c:pt idx="1">
                  <c:v>1.6802413429550609E-2</c:v>
                </c:pt>
                <c:pt idx="2">
                  <c:v>1.0901508607347911E-2</c:v>
                </c:pt>
              </c:numCache>
            </c:numRef>
          </c:val>
          <c:smooth val="0"/>
          <c:extLst>
            <c:ext xmlns:c16="http://schemas.microsoft.com/office/drawing/2014/chart" uri="{C3380CC4-5D6E-409C-BE32-E72D297353CC}">
              <c16:uniqueId val="{00000001-B670-4642-BDFD-8AD008C172E4}"/>
            </c:ext>
          </c:extLst>
        </c:ser>
        <c:dLbls>
          <c:showLegendKey val="0"/>
          <c:showVal val="0"/>
          <c:showCatName val="0"/>
          <c:showSerName val="0"/>
          <c:showPercent val="0"/>
          <c:showBubbleSize val="0"/>
        </c:dLbls>
        <c:smooth val="0"/>
        <c:axId val="217985024"/>
        <c:axId val="217986560"/>
      </c:lineChart>
      <c:catAx>
        <c:axId val="217985024"/>
        <c:scaling>
          <c:orientation val="minMax"/>
        </c:scaling>
        <c:delete val="0"/>
        <c:axPos val="b"/>
        <c:numFmt formatCode="General" sourceLinked="1"/>
        <c:majorTickMark val="out"/>
        <c:minorTickMark val="none"/>
        <c:tickLblPos val="nextTo"/>
        <c:crossAx val="217986560"/>
        <c:crosses val="autoZero"/>
        <c:auto val="1"/>
        <c:lblAlgn val="ctr"/>
        <c:lblOffset val="100"/>
        <c:noMultiLvlLbl val="0"/>
      </c:catAx>
      <c:valAx>
        <c:axId val="217986560"/>
        <c:scaling>
          <c:orientation val="minMax"/>
        </c:scaling>
        <c:delete val="0"/>
        <c:axPos val="l"/>
        <c:majorGridlines/>
        <c:numFmt formatCode="0.00" sourceLinked="1"/>
        <c:majorTickMark val="out"/>
        <c:minorTickMark val="none"/>
        <c:tickLblPos val="nextTo"/>
        <c:crossAx val="2179850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'22.ЈП СЛУЖБЕН ВЕСНИК НА РЕПУБЛИ'!$B$158</c:f>
              <c:strCache>
                <c:ptCount val="1"/>
                <c:pt idx="0">
                  <c:v>2023</c:v>
                </c:pt>
              </c:strCache>
            </c:strRef>
          </c:tx>
          <c:marker>
            <c:symbol val="none"/>
          </c:marker>
          <c:cat>
            <c:strRef>
              <c:f>'22.ЈП СЛУЖБЕН ВЕСНИК НА РЕПУБЛИ'!$A$159:$A$162</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'22.ЈП СЛУЖБЕН ВЕСНИК НА РЕПУБЛИ'!$B$159:$B$162</c:f>
              <c:numCache>
                <c:formatCode>0.00</c:formatCode>
                <c:ptCount val="4"/>
                <c:pt idx="0">
                  <c:v>17.578313463953101</c:v>
                </c:pt>
                <c:pt idx="1">
                  <c:v>7.2134664002516393</c:v>
                </c:pt>
                <c:pt idx="2">
                  <c:v>6.455346210249842</c:v>
                </c:pt>
                <c:pt idx="3">
                  <c:v>6.6793482964413471</c:v>
                </c:pt>
              </c:numCache>
            </c:numRef>
          </c:val>
          <c:smooth val="0"/>
          <c:extLst>
            <c:ext xmlns:c16="http://schemas.microsoft.com/office/drawing/2014/chart" uri="{C3380CC4-5D6E-409C-BE32-E72D297353CC}">
              <c16:uniqueId val="{00000000-566F-4BF2-A948-BB1A4C462B5F}"/>
            </c:ext>
          </c:extLst>
        </c:ser>
        <c:ser>
          <c:idx val="1"/>
          <c:order val="1"/>
          <c:tx>
            <c:strRef>
              <c:f>'22.ЈП СЛУЖБЕН ВЕСНИК НА РЕПУБЛИ'!$C$158</c:f>
              <c:strCache>
                <c:ptCount val="1"/>
                <c:pt idx="0">
                  <c:v>2024</c:v>
                </c:pt>
              </c:strCache>
            </c:strRef>
          </c:tx>
          <c:marker>
            <c:symbol val="none"/>
          </c:marker>
          <c:cat>
            <c:strRef>
              <c:f>'22.ЈП СЛУЖБЕН ВЕСНИК НА РЕПУБЛИ'!$A$159:$A$162</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'22.ЈП СЛУЖБЕН ВЕСНИК НА РЕПУБЛИ'!$C$159:$C$162</c:f>
              <c:numCache>
                <c:formatCode>0.00</c:formatCode>
                <c:ptCount val="4"/>
                <c:pt idx="0">
                  <c:v>12.92570771620109</c:v>
                </c:pt>
                <c:pt idx="1">
                  <c:v>3.030643851715749</c:v>
                </c:pt>
                <c:pt idx="2">
                  <c:v>4.5339680127290061</c:v>
                </c:pt>
                <c:pt idx="3">
                  <c:v>4.7232986185893724</c:v>
                </c:pt>
              </c:numCache>
            </c:numRef>
          </c:val>
          <c:smooth val="0"/>
          <c:extLst>
            <c:ext xmlns:c16="http://schemas.microsoft.com/office/drawing/2014/chart" uri="{C3380CC4-5D6E-409C-BE32-E72D297353CC}">
              <c16:uniqueId val="{00000001-566F-4BF2-A948-BB1A4C462B5F}"/>
            </c:ext>
          </c:extLst>
        </c:ser>
        <c:ser>
          <c:idx val="2"/>
          <c:order val="2"/>
          <c:tx>
            <c:strRef>
              <c:f>'22.ЈП СЛУЖБЕН ВЕСНИК НА РЕПУБЛИ'!$D$158</c:f>
              <c:strCache>
                <c:ptCount val="1"/>
                <c:pt idx="0">
                  <c:v>2025</c:v>
                </c:pt>
              </c:strCache>
            </c:strRef>
          </c:tx>
          <c:marker>
            <c:symbol val="none"/>
          </c:marker>
          <c:cat>
            <c:strRef>
              <c:f>'22.ЈП СЛУЖБЕН ВЕСНИК НА РЕПУБЛИ'!$A$159:$A$162</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'22.ЈП СЛУЖБЕН ВЕСНИК НА РЕПУБЛИ'!$D$159:$D$162</c:f>
              <c:numCache>
                <c:formatCode>0.00</c:formatCode>
                <c:ptCount val="4"/>
                <c:pt idx="0">
                  <c:v>12.235312679870979</c:v>
                </c:pt>
                <c:pt idx="1">
                  <c:v>-1.079241977953149</c:v>
                </c:pt>
                <c:pt idx="2">
                  <c:v>4.3129797624886068</c:v>
                </c:pt>
                <c:pt idx="3">
                  <c:v>4.4519287061427919</c:v>
                </c:pt>
              </c:numCache>
            </c:numRef>
          </c:val>
          <c:smooth val="0"/>
          <c:extLst>
            <c:ext xmlns:c16="http://schemas.microsoft.com/office/drawing/2014/chart" uri="{C3380CC4-5D6E-409C-BE32-E72D297353CC}">
              <c16:uniqueId val="{00000002-566F-4BF2-A948-BB1A4C462B5F}"/>
            </c:ext>
          </c:extLst>
        </c:ser>
        <c:dLbls>
          <c:showLegendKey val="0"/>
          <c:showVal val="0"/>
          <c:showCatName val="0"/>
          <c:showSerName val="0"/>
          <c:showPercent val="0"/>
          <c:showBubbleSize val="0"/>
        </c:dLbls>
        <c:smooth val="0"/>
        <c:axId val="218004096"/>
        <c:axId val="218022272"/>
      </c:lineChart>
      <c:catAx>
        <c:axId val="218004096"/>
        <c:scaling>
          <c:orientation val="minMax"/>
        </c:scaling>
        <c:delete val="0"/>
        <c:axPos val="b"/>
        <c:numFmt formatCode="General" sourceLinked="0"/>
        <c:majorTickMark val="out"/>
        <c:minorTickMark val="none"/>
        <c:tickLblPos val="nextTo"/>
        <c:crossAx val="218022272"/>
        <c:crosses val="autoZero"/>
        <c:auto val="1"/>
        <c:lblAlgn val="ctr"/>
        <c:lblOffset val="100"/>
        <c:noMultiLvlLbl val="0"/>
      </c:catAx>
      <c:valAx>
        <c:axId val="218022272"/>
        <c:scaling>
          <c:orientation val="minMax"/>
        </c:scaling>
        <c:delete val="0"/>
        <c:axPos val="l"/>
        <c:majorGridlines/>
        <c:numFmt formatCode="0.00" sourceLinked="1"/>
        <c:majorTickMark val="out"/>
        <c:minorTickMark val="none"/>
        <c:tickLblPos val="nextTo"/>
        <c:crossAx val="2180040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'22.ЈП СЛУЖБЕН ВЕСНИК НА РЕПУБЛИ'!$A$183</c:f>
              <c:strCache>
                <c:ptCount val="1"/>
                <c:pt idx="0">
                  <c:v>  ПОКАЗАТЕЛ НА ТЕКОВНА ЛИКВИДНОСТ (CURRENT RATIO)</c:v>
                </c:pt>
              </c:strCache>
            </c:strRef>
          </c:tx>
          <c:marker>
            <c:symbol val="none"/>
          </c:marker>
          <c:cat>
            <c:numRef>
              <c:f>'22.ЈП СЛУЖБЕН ВЕСНИК НА РЕПУБЛИ'!$B$182:$D$182</c:f>
              <c:numCache>
                <c:formatCode>General</c:formatCode>
                <c:ptCount val="3"/>
                <c:pt idx="0">
                  <c:v>2023</c:v>
                </c:pt>
                <c:pt idx="1">
                  <c:v>2024</c:v>
                </c:pt>
                <c:pt idx="2">
                  <c:v>2025</c:v>
                </c:pt>
              </c:numCache>
            </c:numRef>
          </c:cat>
          <c:val>
            <c:numRef>
              <c:f>'22.ЈП СЛУЖБЕН ВЕСНИК НА РЕПУБЛИ'!$B$183:$D$183</c:f>
              <c:numCache>
                <c:formatCode>0.00</c:formatCode>
                <c:ptCount val="3"/>
                <c:pt idx="0">
                  <c:v>58.856104341770049</c:v>
                </c:pt>
                <c:pt idx="1">
                  <c:v>50.307431129027833</c:v>
                </c:pt>
                <c:pt idx="2">
                  <c:v>78.958583296591456</c:v>
                </c:pt>
              </c:numCache>
            </c:numRef>
          </c:val>
          <c:smooth val="0"/>
          <c:extLst>
            <c:ext xmlns:c16="http://schemas.microsoft.com/office/drawing/2014/chart" uri="{C3380CC4-5D6E-409C-BE32-E72D297353CC}">
              <c16:uniqueId val="{00000000-B6C3-4279-8E55-4F8F96D3E3E6}"/>
            </c:ext>
          </c:extLst>
        </c:ser>
        <c:ser>
          <c:idx val="1"/>
          <c:order val="1"/>
          <c:tx>
            <c:strRef>
              <c:f>'22.ЈП СЛУЖБЕН ВЕСНИК НА РЕПУБЛИ'!$A$184</c:f>
              <c:strCache>
                <c:ptCount val="1"/>
                <c:pt idx="0">
                  <c:v>  ПОКАЗАТЕЛ НА ЗАБРЗАНА ЛИКВИДНОСТ (QOICK RATIO)</c:v>
                </c:pt>
              </c:strCache>
            </c:strRef>
          </c:tx>
          <c:marker>
            <c:symbol val="none"/>
          </c:marker>
          <c:cat>
            <c:numRef>
              <c:f>'22.ЈП СЛУЖБЕН ВЕСНИК НА РЕПУБЛИ'!$B$182:$D$182</c:f>
              <c:numCache>
                <c:formatCode>General</c:formatCode>
                <c:ptCount val="3"/>
                <c:pt idx="0">
                  <c:v>2023</c:v>
                </c:pt>
                <c:pt idx="1">
                  <c:v>2024</c:v>
                </c:pt>
                <c:pt idx="2">
                  <c:v>2025</c:v>
                </c:pt>
              </c:numCache>
            </c:numRef>
          </c:cat>
          <c:val>
            <c:numRef>
              <c:f>'22.ЈП СЛУЖБЕН ВЕСНИК НА РЕПУБЛИ'!$B$184:$D$184</c:f>
              <c:numCache>
                <c:formatCode>0.00</c:formatCode>
                <c:ptCount val="3"/>
                <c:pt idx="0">
                  <c:v>58.761067152778281</c:v>
                </c:pt>
                <c:pt idx="1">
                  <c:v>50.234187240222766</c:v>
                </c:pt>
                <c:pt idx="2">
                  <c:v>78.884313195626376</c:v>
                </c:pt>
              </c:numCache>
            </c:numRef>
          </c:val>
          <c:smooth val="0"/>
          <c:extLst>
            <c:ext xmlns:c16="http://schemas.microsoft.com/office/drawing/2014/chart" uri="{C3380CC4-5D6E-409C-BE32-E72D297353CC}">
              <c16:uniqueId val="{00000001-B6C3-4279-8E55-4F8F96D3E3E6}"/>
            </c:ext>
          </c:extLst>
        </c:ser>
        <c:dLbls>
          <c:showLegendKey val="0"/>
          <c:showVal val="0"/>
          <c:showCatName val="0"/>
          <c:showSerName val="0"/>
          <c:showPercent val="0"/>
          <c:showBubbleSize val="0"/>
        </c:dLbls>
        <c:smooth val="0"/>
        <c:axId val="218039040"/>
        <c:axId val="218040576"/>
      </c:lineChart>
      <c:catAx>
        <c:axId val="218039040"/>
        <c:scaling>
          <c:orientation val="minMax"/>
        </c:scaling>
        <c:delete val="0"/>
        <c:axPos val="b"/>
        <c:numFmt formatCode="General" sourceLinked="1"/>
        <c:majorTickMark val="out"/>
        <c:minorTickMark val="none"/>
        <c:tickLblPos val="nextTo"/>
        <c:crossAx val="218040576"/>
        <c:crosses val="autoZero"/>
        <c:auto val="1"/>
        <c:lblAlgn val="ctr"/>
        <c:lblOffset val="100"/>
        <c:noMultiLvlLbl val="0"/>
      </c:catAx>
      <c:valAx>
        <c:axId val="218040576"/>
        <c:scaling>
          <c:orientation val="minMax"/>
        </c:scaling>
        <c:delete val="0"/>
        <c:axPos val="l"/>
        <c:majorGridlines/>
        <c:numFmt formatCode="0.00" sourceLinked="1"/>
        <c:majorTickMark val="out"/>
        <c:minorTickMark val="none"/>
        <c:tickLblPos val="nextTo"/>
        <c:crossAx val="2180390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'23.ЈП за берзанско работење АГР'!$A$96</c:f>
              <c:strCache>
                <c:ptCount val="1"/>
                <c:pt idx="0">
                  <c:v>Oбврски</c:v>
                </c:pt>
              </c:strCache>
            </c:strRef>
          </c:tx>
          <c:invertIfNegative val="0"/>
          <c:cat>
            <c:numRef>
              <c:f>'23.ЈП за берзанско работење АГР'!$B$95:$D$95</c:f>
              <c:numCache>
                <c:formatCode>0</c:formatCode>
                <c:ptCount val="3"/>
                <c:pt idx="0">
                  <c:v>2023</c:v>
                </c:pt>
                <c:pt idx="1">
                  <c:v>2024</c:v>
                </c:pt>
                <c:pt idx="2">
                  <c:v>2025</c:v>
                </c:pt>
              </c:numCache>
            </c:numRef>
          </c:cat>
          <c:val>
            <c:numRef>
              <c:f>'23.ЈП за берзанско работење АГР'!$B$96:$D$96</c:f>
              <c:numCache>
                <c:formatCode>#,##0</c:formatCode>
                <c:ptCount val="3"/>
                <c:pt idx="0">
                  <c:v>1396369</c:v>
                </c:pt>
                <c:pt idx="1">
                  <c:v>1360909</c:v>
                </c:pt>
                <c:pt idx="2">
                  <c:v>9416128</c:v>
                </c:pt>
              </c:numCache>
            </c:numRef>
          </c:val>
          <c:extLst>
            <c:ext xmlns:c16="http://schemas.microsoft.com/office/drawing/2014/chart" uri="{C3380CC4-5D6E-409C-BE32-E72D297353CC}">
              <c16:uniqueId val="{00000000-35CB-454B-BF4E-92DA5DDC67C8}"/>
            </c:ext>
          </c:extLst>
        </c:ser>
        <c:ser>
          <c:idx val="1"/>
          <c:order val="1"/>
          <c:tx>
            <c:strRef>
              <c:f>'23.ЈП за берзанско работење АГР'!$A$97</c:f>
              <c:strCache>
                <c:ptCount val="1"/>
                <c:pt idx="0">
                  <c:v>EBITDA</c:v>
                </c:pt>
              </c:strCache>
            </c:strRef>
          </c:tx>
          <c:invertIfNegative val="0"/>
          <c:cat>
            <c:numRef>
              <c:f>'23.ЈП за берзанско работење АГР'!$B$95:$D$95</c:f>
              <c:numCache>
                <c:formatCode>0</c:formatCode>
                <c:ptCount val="3"/>
                <c:pt idx="0">
                  <c:v>2023</c:v>
                </c:pt>
                <c:pt idx="1">
                  <c:v>2024</c:v>
                </c:pt>
                <c:pt idx="2">
                  <c:v>2025</c:v>
                </c:pt>
              </c:numCache>
            </c:numRef>
          </c:cat>
          <c:val>
            <c:numRef>
              <c:f>'23.ЈП за берзанско работење АГР'!$B$97:$D$97</c:f>
              <c:numCache>
                <c:formatCode>#,##0</c:formatCode>
                <c:ptCount val="3"/>
                <c:pt idx="0">
                  <c:v>4719136</c:v>
                </c:pt>
                <c:pt idx="1">
                  <c:v>339269</c:v>
                </c:pt>
                <c:pt idx="2">
                  <c:v>1153144</c:v>
                </c:pt>
              </c:numCache>
            </c:numRef>
          </c:val>
          <c:extLst>
            <c:ext xmlns:c16="http://schemas.microsoft.com/office/drawing/2014/chart" uri="{C3380CC4-5D6E-409C-BE32-E72D297353CC}">
              <c16:uniqueId val="{00000001-35CB-454B-BF4E-92DA5DDC67C8}"/>
            </c:ext>
          </c:extLst>
        </c:ser>
        <c:ser>
          <c:idx val="2"/>
          <c:order val="2"/>
          <c:tx>
            <c:strRef>
              <c:f>'23.ЈП за берзанско работење АГР'!$A$98</c:f>
              <c:strCache>
                <c:ptCount val="1"/>
                <c:pt idx="0">
                  <c:v>Показател на долг/ЕBITDA</c:v>
                </c:pt>
              </c:strCache>
            </c:strRef>
          </c:tx>
          <c:invertIfNegative val="0"/>
          <c:cat>
            <c:numRef>
              <c:f>'23.ЈП за берзанско работење АГР'!$B$95:$D$95</c:f>
              <c:numCache>
                <c:formatCode>0</c:formatCode>
                <c:ptCount val="3"/>
                <c:pt idx="0">
                  <c:v>2023</c:v>
                </c:pt>
                <c:pt idx="1">
                  <c:v>2024</c:v>
                </c:pt>
                <c:pt idx="2">
                  <c:v>2025</c:v>
                </c:pt>
              </c:numCache>
            </c:numRef>
          </c:cat>
          <c:val>
            <c:numRef>
              <c:f>'23.ЈП за берзанско работење АГР'!$B$98:$D$98</c:f>
              <c:numCache>
                <c:formatCode>#,##0.00</c:formatCode>
                <c:ptCount val="3"/>
                <c:pt idx="0">
                  <c:v>0.29589505367084151</c:v>
                </c:pt>
                <c:pt idx="1">
                  <c:v>4.011297819724172</c:v>
                </c:pt>
                <c:pt idx="2">
                  <c:v>8.1656133145556851</c:v>
                </c:pt>
              </c:numCache>
            </c:numRef>
          </c:val>
          <c:extLst>
            <c:ext xmlns:c16="http://schemas.microsoft.com/office/drawing/2014/chart" uri="{C3380CC4-5D6E-409C-BE32-E72D297353CC}">
              <c16:uniqueId val="{00000002-35CB-454B-BF4E-92DA5DDC67C8}"/>
            </c:ext>
          </c:extLst>
        </c:ser>
        <c:dLbls>
          <c:showLegendKey val="0"/>
          <c:showVal val="0"/>
          <c:showCatName val="0"/>
          <c:showSerName val="0"/>
          <c:showPercent val="0"/>
          <c:showBubbleSize val="0"/>
        </c:dLbls>
        <c:gapWidth val="150"/>
        <c:axId val="218095616"/>
        <c:axId val="218097152"/>
      </c:barChart>
      <c:catAx>
        <c:axId val="218095616"/>
        <c:scaling>
          <c:orientation val="minMax"/>
        </c:scaling>
        <c:delete val="0"/>
        <c:axPos val="b"/>
        <c:numFmt formatCode="0" sourceLinked="1"/>
        <c:majorTickMark val="out"/>
        <c:minorTickMark val="none"/>
        <c:tickLblPos val="nextTo"/>
        <c:crossAx val="218097152"/>
        <c:crosses val="autoZero"/>
        <c:auto val="1"/>
        <c:lblAlgn val="ctr"/>
        <c:lblOffset val="100"/>
        <c:noMultiLvlLbl val="0"/>
      </c:catAx>
      <c:valAx>
        <c:axId val="218097152"/>
        <c:scaling>
          <c:orientation val="minMax"/>
        </c:scaling>
        <c:delete val="0"/>
        <c:axPos val="l"/>
        <c:majorGridlines/>
        <c:numFmt formatCode="#,##0" sourceLinked="1"/>
        <c:majorTickMark val="out"/>
        <c:minorTickMark val="none"/>
        <c:tickLblPos val="nextTo"/>
        <c:crossAx val="2180956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'23.ЈП за берзанско работење АГР'!$A$119</c:f>
              <c:strCache>
                <c:ptCount val="1"/>
                <c:pt idx="0">
                  <c:v>Oбврски</c:v>
                </c:pt>
              </c:strCache>
            </c:strRef>
          </c:tx>
          <c:invertIfNegative val="0"/>
          <c:cat>
            <c:numRef>
              <c:f>'23.ЈП за берзанско работење АГР'!$B$118:$D$118</c:f>
              <c:numCache>
                <c:formatCode>General</c:formatCode>
                <c:ptCount val="3"/>
                <c:pt idx="0">
                  <c:v>2023</c:v>
                </c:pt>
                <c:pt idx="1">
                  <c:v>2024</c:v>
                </c:pt>
                <c:pt idx="2">
                  <c:v>2025</c:v>
                </c:pt>
              </c:numCache>
            </c:numRef>
          </c:cat>
          <c:val>
            <c:numRef>
              <c:f>'23.ЈП за берзанско работење АГР'!$B$119:$D$119</c:f>
              <c:numCache>
                <c:formatCode>#,##0</c:formatCode>
                <c:ptCount val="3"/>
                <c:pt idx="0">
                  <c:v>1396369</c:v>
                </c:pt>
                <c:pt idx="1">
                  <c:v>1360909</c:v>
                </c:pt>
                <c:pt idx="2">
                  <c:v>9416128</c:v>
                </c:pt>
              </c:numCache>
            </c:numRef>
          </c:val>
          <c:extLst>
            <c:ext xmlns:c16="http://schemas.microsoft.com/office/drawing/2014/chart" uri="{C3380CC4-5D6E-409C-BE32-E72D297353CC}">
              <c16:uniqueId val="{00000000-206F-4AD1-9475-C59F246430C2}"/>
            </c:ext>
          </c:extLst>
        </c:ser>
        <c:ser>
          <c:idx val="1"/>
          <c:order val="1"/>
          <c:tx>
            <c:strRef>
              <c:f>'23.ЈП за берзанско работење АГР'!$A$120</c:f>
              <c:strCache>
                <c:ptCount val="1"/>
                <c:pt idx="0">
                  <c:v>Приходи</c:v>
                </c:pt>
              </c:strCache>
            </c:strRef>
          </c:tx>
          <c:invertIfNegative val="0"/>
          <c:cat>
            <c:numRef>
              <c:f>'23.ЈП за берзанско работење АГР'!$B$118:$D$118</c:f>
              <c:numCache>
                <c:formatCode>General</c:formatCode>
                <c:ptCount val="3"/>
                <c:pt idx="0">
                  <c:v>2023</c:v>
                </c:pt>
                <c:pt idx="1">
                  <c:v>2024</c:v>
                </c:pt>
                <c:pt idx="2">
                  <c:v>2025</c:v>
                </c:pt>
              </c:numCache>
            </c:numRef>
          </c:cat>
          <c:val>
            <c:numRef>
              <c:f>'23.ЈП за берзанско работење АГР'!$B$120:$D$120</c:f>
              <c:numCache>
                <c:formatCode>#,##0</c:formatCode>
                <c:ptCount val="3"/>
                <c:pt idx="0">
                  <c:v>18482806</c:v>
                </c:pt>
                <c:pt idx="1">
                  <c:v>16959234</c:v>
                </c:pt>
                <c:pt idx="2">
                  <c:v>26260494</c:v>
                </c:pt>
              </c:numCache>
            </c:numRef>
          </c:val>
          <c:extLst>
            <c:ext xmlns:c16="http://schemas.microsoft.com/office/drawing/2014/chart" uri="{C3380CC4-5D6E-409C-BE32-E72D297353CC}">
              <c16:uniqueId val="{00000001-206F-4AD1-9475-C59F246430C2}"/>
            </c:ext>
          </c:extLst>
        </c:ser>
        <c:dLbls>
          <c:showLegendKey val="0"/>
          <c:showVal val="0"/>
          <c:showCatName val="0"/>
          <c:showSerName val="0"/>
          <c:showPercent val="0"/>
          <c:showBubbleSize val="0"/>
        </c:dLbls>
        <c:gapWidth val="150"/>
        <c:axId val="217462656"/>
        <c:axId val="217464192"/>
      </c:barChart>
      <c:catAx>
        <c:axId val="217462656"/>
        <c:scaling>
          <c:orientation val="minMax"/>
        </c:scaling>
        <c:delete val="0"/>
        <c:axPos val="b"/>
        <c:numFmt formatCode="General" sourceLinked="1"/>
        <c:majorTickMark val="out"/>
        <c:minorTickMark val="none"/>
        <c:tickLblPos val="nextTo"/>
        <c:crossAx val="217464192"/>
        <c:crosses val="autoZero"/>
        <c:auto val="1"/>
        <c:lblAlgn val="ctr"/>
        <c:lblOffset val="100"/>
        <c:noMultiLvlLbl val="0"/>
      </c:catAx>
      <c:valAx>
        <c:axId val="217464192"/>
        <c:scaling>
          <c:orientation val="minMax"/>
        </c:scaling>
        <c:delete val="0"/>
        <c:axPos val="l"/>
        <c:majorGridlines/>
        <c:numFmt formatCode="#,##0" sourceLinked="1"/>
        <c:majorTickMark val="out"/>
        <c:minorTickMark val="none"/>
        <c:tickLblPos val="nextTo"/>
        <c:crossAx val="2174626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'23.ЈП за берзанско работење АГР'!$A$140</c:f>
              <c:strCache>
                <c:ptCount val="1"/>
                <c:pt idx="0">
                  <c:v>  ПОКАЗАТЕЛ НА ВКУПНА ЗАДОЛЖЕНОСТ</c:v>
                </c:pt>
              </c:strCache>
            </c:strRef>
          </c:tx>
          <c:marker>
            <c:symbol val="none"/>
          </c:marker>
          <c:cat>
            <c:numRef>
              <c:f>'23.ЈП за берзанско работење АГР'!$B$139:$D$139</c:f>
              <c:numCache>
                <c:formatCode>General</c:formatCode>
                <c:ptCount val="3"/>
                <c:pt idx="0">
                  <c:v>2023</c:v>
                </c:pt>
                <c:pt idx="1">
                  <c:v>2024</c:v>
                </c:pt>
                <c:pt idx="2">
                  <c:v>2025</c:v>
                </c:pt>
              </c:numCache>
            </c:numRef>
          </c:cat>
          <c:val>
            <c:numRef>
              <c:f>'23.ЈП за берзанско работење АГР'!$B$140:$D$140</c:f>
              <c:numCache>
                <c:formatCode>0.00</c:formatCode>
                <c:ptCount val="3"/>
                <c:pt idx="0">
                  <c:v>0.1059429036708468</c:v>
                </c:pt>
                <c:pt idx="1">
                  <c:v>0.10404318516674629</c:v>
                </c:pt>
                <c:pt idx="2">
                  <c:v>0.43422278314205531</c:v>
                </c:pt>
              </c:numCache>
            </c:numRef>
          </c:val>
          <c:smooth val="0"/>
          <c:extLst>
            <c:ext xmlns:c16="http://schemas.microsoft.com/office/drawing/2014/chart" uri="{C3380CC4-5D6E-409C-BE32-E72D297353CC}">
              <c16:uniqueId val="{00000000-DDD0-4A60-B931-247D685C3BE3}"/>
            </c:ext>
          </c:extLst>
        </c:ser>
        <c:ser>
          <c:idx val="1"/>
          <c:order val="1"/>
          <c:tx>
            <c:strRef>
              <c:f>'23.ЈП за берзанско работење АГР'!$A$141</c:f>
              <c:strCache>
                <c:ptCount val="1"/>
                <c:pt idx="0">
                  <c:v>  ПОКАЗАТЕЛ ДОЛГ-СОПСТВЕН КАПИТАЛ (DEBT EQUITY RATIO)</c:v>
                </c:pt>
              </c:strCache>
            </c:strRef>
          </c:tx>
          <c:marker>
            <c:symbol val="none"/>
          </c:marker>
          <c:cat>
            <c:numRef>
              <c:f>'23.ЈП за берзанско работење АГР'!$B$139:$D$139</c:f>
              <c:numCache>
                <c:formatCode>General</c:formatCode>
                <c:ptCount val="3"/>
                <c:pt idx="0">
                  <c:v>2023</c:v>
                </c:pt>
                <c:pt idx="1">
                  <c:v>2024</c:v>
                </c:pt>
                <c:pt idx="2">
                  <c:v>2025</c:v>
                </c:pt>
              </c:numCache>
            </c:numRef>
          </c:cat>
          <c:val>
            <c:numRef>
              <c:f>'23.ЈП за берзанско работење АГР'!$B$141:$D$141</c:f>
              <c:numCache>
                <c:formatCode>0.00</c:formatCode>
                <c:ptCount val="3"/>
                <c:pt idx="0">
                  <c:v>0.11877798859930561</c:v>
                </c:pt>
                <c:pt idx="1">
                  <c:v>0.116537772922997</c:v>
                </c:pt>
                <c:pt idx="2">
                  <c:v>0.76748014979026624</c:v>
                </c:pt>
              </c:numCache>
            </c:numRef>
          </c:val>
          <c:smooth val="0"/>
          <c:extLst>
            <c:ext xmlns:c16="http://schemas.microsoft.com/office/drawing/2014/chart" uri="{C3380CC4-5D6E-409C-BE32-E72D297353CC}">
              <c16:uniqueId val="{00000001-DDD0-4A60-B931-247D685C3BE3}"/>
            </c:ext>
          </c:extLst>
        </c:ser>
        <c:dLbls>
          <c:showLegendKey val="0"/>
          <c:showVal val="0"/>
          <c:showCatName val="0"/>
          <c:showSerName val="0"/>
          <c:showPercent val="0"/>
          <c:showBubbleSize val="0"/>
        </c:dLbls>
        <c:smooth val="0"/>
        <c:axId val="217501696"/>
        <c:axId val="217503232"/>
      </c:lineChart>
      <c:catAx>
        <c:axId val="217501696"/>
        <c:scaling>
          <c:orientation val="minMax"/>
        </c:scaling>
        <c:delete val="0"/>
        <c:axPos val="b"/>
        <c:numFmt formatCode="General" sourceLinked="1"/>
        <c:majorTickMark val="out"/>
        <c:minorTickMark val="none"/>
        <c:tickLblPos val="nextTo"/>
        <c:crossAx val="217503232"/>
        <c:crosses val="autoZero"/>
        <c:auto val="1"/>
        <c:lblAlgn val="ctr"/>
        <c:lblOffset val="100"/>
        <c:noMultiLvlLbl val="0"/>
      </c:catAx>
      <c:valAx>
        <c:axId val="217503232"/>
        <c:scaling>
          <c:orientation val="minMax"/>
        </c:scaling>
        <c:delete val="0"/>
        <c:axPos val="l"/>
        <c:majorGridlines/>
        <c:numFmt formatCode="0.00" sourceLinked="1"/>
        <c:majorTickMark val="out"/>
        <c:minorTickMark val="none"/>
        <c:tickLblPos val="nextTo"/>
        <c:crossAx val="2175016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'23.ЈП за берзанско работење АГР'!$B$161</c:f>
              <c:strCache>
                <c:ptCount val="1"/>
                <c:pt idx="0">
                  <c:v>2023</c:v>
                </c:pt>
              </c:strCache>
            </c:strRef>
          </c:tx>
          <c:marker>
            <c:symbol val="none"/>
          </c:marker>
          <c:cat>
            <c:strRef>
              <c:f>'23.ЈП за берзанско работење АГР'!$A$162:$A$165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'23.ЈП за берзанско работење АГР'!$B$162:$B$165</c:f>
              <c:numCache>
                <c:formatCode>0.00</c:formatCode>
                <c:ptCount val="4"/>
                <c:pt idx="0">
                  <c:v>22.280678995727239</c:v>
                </c:pt>
                <c:pt idx="1">
                  <c:v>24.563013469621701</c:v>
                </c:pt>
                <c:pt idx="2">
                  <c:v>31.14414958219756</c:v>
                </c:pt>
                <c:pt idx="3">
                  <c:v>34.917293332854712</c:v>
                </c:pt>
              </c:numCache>
            </c:numRef>
          </c:val>
          <c:smooth val="0"/>
          <c:extLst>
            <c:ext xmlns:c16="http://schemas.microsoft.com/office/drawing/2014/chart" uri="{C3380CC4-5D6E-409C-BE32-E72D297353CC}">
              <c16:uniqueId val="{00000000-3229-4ED8-8348-A79978A5D2FF}"/>
            </c:ext>
          </c:extLst>
        </c:ser>
        <c:ser>
          <c:idx val="1"/>
          <c:order val="1"/>
          <c:tx>
            <c:strRef>
              <c:f>'23.ЈП за берзанско работење АГР'!$C$161</c:f>
              <c:strCache>
                <c:ptCount val="1"/>
                <c:pt idx="0">
                  <c:v>2024</c:v>
                </c:pt>
              </c:strCache>
            </c:strRef>
          </c:tx>
          <c:marker>
            <c:symbol val="none"/>
          </c:marker>
          <c:cat>
            <c:strRef>
              <c:f>'23.ЈП за берзанско работење АГР'!$A$162:$A$165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'23.ЈП за берзанско работење АГР'!$C$162:$C$165</c:f>
              <c:numCache>
                <c:formatCode>0.00</c:formatCode>
                <c:ptCount val="4"/>
                <c:pt idx="0">
                  <c:v>-0.46</c:v>
                </c:pt>
                <c:pt idx="1">
                  <c:v>-0.78419031967680519</c:v>
                </c:pt>
                <c:pt idx="2">
                  <c:v>-0.6</c:v>
                </c:pt>
                <c:pt idx="3">
                  <c:v>-0.67</c:v>
                </c:pt>
              </c:numCache>
            </c:numRef>
          </c:val>
          <c:smooth val="0"/>
          <c:extLst>
            <c:ext xmlns:c16="http://schemas.microsoft.com/office/drawing/2014/chart" uri="{C3380CC4-5D6E-409C-BE32-E72D297353CC}">
              <c16:uniqueId val="{00000001-3229-4ED8-8348-A79978A5D2FF}"/>
            </c:ext>
          </c:extLst>
        </c:ser>
        <c:ser>
          <c:idx val="2"/>
          <c:order val="2"/>
          <c:tx>
            <c:strRef>
              <c:f>'23.ЈП за берзанско работење АГР'!$D$161</c:f>
              <c:strCache>
                <c:ptCount val="1"/>
                <c:pt idx="0">
                  <c:v>2025</c:v>
                </c:pt>
              </c:strCache>
            </c:strRef>
          </c:tx>
          <c:marker>
            <c:symbol val="none"/>
          </c:marker>
          <c:cat>
            <c:strRef>
              <c:f>'23.ЈП за берзанско работење АГР'!$A$162:$A$165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'23.ЈП за берзанско работење АГР'!$D$162:$D$165</c:f>
              <c:numCache>
                <c:formatCode>0.00</c:formatCode>
                <c:ptCount val="4"/>
                <c:pt idx="0">
                  <c:v>2.2507274903165349</c:v>
                </c:pt>
                <c:pt idx="1">
                  <c:v>2.5487417655278062</c:v>
                </c:pt>
                <c:pt idx="2">
                  <c:v>2.7256239976949979</c:v>
                </c:pt>
                <c:pt idx="3">
                  <c:v>4.8174863117179001</c:v>
                </c:pt>
              </c:numCache>
            </c:numRef>
          </c:val>
          <c:smooth val="0"/>
          <c:extLst>
            <c:ext xmlns:c16="http://schemas.microsoft.com/office/drawing/2014/chart" uri="{C3380CC4-5D6E-409C-BE32-E72D297353CC}">
              <c16:uniqueId val="{00000002-3229-4ED8-8348-A79978A5D2FF}"/>
            </c:ext>
          </c:extLst>
        </c:ser>
        <c:dLbls>
          <c:showLegendKey val="0"/>
          <c:showVal val="0"/>
          <c:showCatName val="0"/>
          <c:showSerName val="0"/>
          <c:showPercent val="0"/>
          <c:showBubbleSize val="0"/>
        </c:dLbls>
        <c:smooth val="0"/>
        <c:axId val="217528960"/>
        <c:axId val="217534848"/>
      </c:lineChart>
      <c:catAx>
        <c:axId val="217528960"/>
        <c:scaling>
          <c:orientation val="minMax"/>
        </c:scaling>
        <c:delete val="0"/>
        <c:axPos val="b"/>
        <c:numFmt formatCode="General" sourceLinked="0"/>
        <c:majorTickMark val="out"/>
        <c:minorTickMark val="none"/>
        <c:tickLblPos val="nextTo"/>
        <c:crossAx val="217534848"/>
        <c:crosses val="autoZero"/>
        <c:auto val="1"/>
        <c:lblAlgn val="ctr"/>
        <c:lblOffset val="100"/>
        <c:noMultiLvlLbl val="0"/>
      </c:catAx>
      <c:valAx>
        <c:axId val="217534848"/>
        <c:scaling>
          <c:orientation val="minMax"/>
        </c:scaling>
        <c:delete val="0"/>
        <c:axPos val="l"/>
        <c:majorGridlines/>
        <c:numFmt formatCode="0.00" sourceLinked="1"/>
        <c:majorTickMark val="out"/>
        <c:minorTickMark val="none"/>
        <c:tickLblPos val="nextTo"/>
        <c:crossAx val="2175289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'23.ЈП за берзанско работење АГР'!$A$186</c:f>
              <c:strCache>
                <c:ptCount val="1"/>
                <c:pt idx="0">
                  <c:v>  ПОКАЗАТЕЛ НА ТЕКОВНА ЛИКВИДНОСТ (CURRENT RATIO)</c:v>
                </c:pt>
              </c:strCache>
            </c:strRef>
          </c:tx>
          <c:marker>
            <c:symbol val="none"/>
          </c:marker>
          <c:cat>
            <c:numRef>
              <c:f>'23.ЈП за берзанско работење АГР'!$B$185:$D$185</c:f>
              <c:numCache>
                <c:formatCode>General</c:formatCode>
                <c:ptCount val="3"/>
                <c:pt idx="0">
                  <c:v>2023</c:v>
                </c:pt>
                <c:pt idx="1">
                  <c:v>2024</c:v>
                </c:pt>
                <c:pt idx="2">
                  <c:v>2025</c:v>
                </c:pt>
              </c:numCache>
            </c:numRef>
          </c:cat>
          <c:val>
            <c:numRef>
              <c:f>'23.ЈП за берзанско работење АГР'!$B$186:$D$186</c:f>
              <c:numCache>
                <c:formatCode>0.00</c:formatCode>
                <c:ptCount val="3"/>
                <c:pt idx="0">
                  <c:v>4.4841900672386741</c:v>
                </c:pt>
                <c:pt idx="1">
                  <c:v>4.8347068025856244</c:v>
                </c:pt>
                <c:pt idx="2">
                  <c:v>1.5475714646190031</c:v>
                </c:pt>
              </c:numCache>
            </c:numRef>
          </c:val>
          <c:smooth val="0"/>
          <c:extLst>
            <c:ext xmlns:c16="http://schemas.microsoft.com/office/drawing/2014/chart" uri="{C3380CC4-5D6E-409C-BE32-E72D297353CC}">
              <c16:uniqueId val="{00000000-0DB4-4CAE-852A-49171AF5844D}"/>
            </c:ext>
          </c:extLst>
        </c:ser>
        <c:ser>
          <c:idx val="1"/>
          <c:order val="1"/>
          <c:tx>
            <c:strRef>
              <c:f>'23.ЈП за берзанско работење АГР'!$A$187</c:f>
              <c:strCache>
                <c:ptCount val="1"/>
                <c:pt idx="0">
                  <c:v>  ПОКАЗАТЕЛ НА ЗАБРЗАНА ЛИКВИДНОСТ (QOICK RATIO)</c:v>
                </c:pt>
              </c:strCache>
            </c:strRef>
          </c:tx>
          <c:marker>
            <c:symbol val="none"/>
          </c:marker>
          <c:cat>
            <c:numRef>
              <c:f>'23.ЈП за берзанско работење АГР'!$B$185:$D$185</c:f>
              <c:numCache>
                <c:formatCode>General</c:formatCode>
                <c:ptCount val="3"/>
                <c:pt idx="0">
                  <c:v>2023</c:v>
                </c:pt>
                <c:pt idx="1">
                  <c:v>2024</c:v>
                </c:pt>
                <c:pt idx="2">
                  <c:v>2025</c:v>
                </c:pt>
              </c:numCache>
            </c:numRef>
          </c:cat>
          <c:val>
            <c:numRef>
              <c:f>'23.ЈП за берзанско работење АГР'!$B$187:$D$187</c:f>
              <c:numCache>
                <c:formatCode>0.00</c:formatCode>
                <c:ptCount val="3"/>
                <c:pt idx="0">
                  <c:v>4.4841900672386741</c:v>
                </c:pt>
                <c:pt idx="1">
                  <c:v>4.8347068025856244</c:v>
                </c:pt>
                <c:pt idx="2">
                  <c:v>1.5475714646190031</c:v>
                </c:pt>
              </c:numCache>
            </c:numRef>
          </c:val>
          <c:smooth val="0"/>
          <c:extLst>
            <c:ext xmlns:c16="http://schemas.microsoft.com/office/drawing/2014/chart" uri="{C3380CC4-5D6E-409C-BE32-E72D297353CC}">
              <c16:uniqueId val="{00000001-0DB4-4CAE-852A-49171AF5844D}"/>
            </c:ext>
          </c:extLst>
        </c:ser>
        <c:dLbls>
          <c:showLegendKey val="0"/>
          <c:showVal val="0"/>
          <c:showCatName val="0"/>
          <c:showSerName val="0"/>
          <c:showPercent val="0"/>
          <c:showBubbleSize val="0"/>
        </c:dLbls>
        <c:smooth val="0"/>
        <c:axId val="217559808"/>
        <c:axId val="217561344"/>
      </c:lineChart>
      <c:catAx>
        <c:axId val="217559808"/>
        <c:scaling>
          <c:orientation val="minMax"/>
        </c:scaling>
        <c:delete val="0"/>
        <c:axPos val="b"/>
        <c:numFmt formatCode="General" sourceLinked="1"/>
        <c:majorTickMark val="out"/>
        <c:minorTickMark val="none"/>
        <c:tickLblPos val="nextTo"/>
        <c:crossAx val="217561344"/>
        <c:crosses val="autoZero"/>
        <c:auto val="1"/>
        <c:lblAlgn val="ctr"/>
        <c:lblOffset val="100"/>
        <c:noMultiLvlLbl val="0"/>
      </c:catAx>
      <c:valAx>
        <c:axId val="217561344"/>
        <c:scaling>
          <c:orientation val="minMax"/>
        </c:scaling>
        <c:delete val="0"/>
        <c:axPos val="l"/>
        <c:majorGridlines/>
        <c:numFmt formatCode="0.00" sourceLinked="1"/>
        <c:majorTickMark val="out"/>
        <c:minorTickMark val="none"/>
        <c:tickLblPos val="nextTo"/>
        <c:crossAx val="2175598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'3.Акционерско друштво за прои'!$A$99</c:f>
              <c:strCache>
                <c:ptCount val="1"/>
                <c:pt idx="0">
                  <c:v>Oбврски</c:v>
                </c:pt>
              </c:strCache>
            </c:strRef>
          </c:tx>
          <c:invertIfNegative val="0"/>
          <c:cat>
            <c:numRef>
              <c:f>'3.Акционерско друштво за прои'!$B$98:$D$98</c:f>
              <c:numCache>
                <c:formatCode>0</c:formatCode>
                <c:ptCount val="3"/>
                <c:pt idx="0">
                  <c:v>2023</c:v>
                </c:pt>
                <c:pt idx="1">
                  <c:v>2024</c:v>
                </c:pt>
                <c:pt idx="2">
                  <c:v>2025</c:v>
                </c:pt>
              </c:numCache>
            </c:numRef>
          </c:cat>
          <c:val>
            <c:numRef>
              <c:f>'3.Акционерско друштво за прои'!$B$99:$D$99</c:f>
              <c:numCache>
                <c:formatCode>#,##0</c:formatCode>
                <c:ptCount val="3"/>
                <c:pt idx="0">
                  <c:v>13037562150</c:v>
                </c:pt>
                <c:pt idx="1">
                  <c:v>20415532476</c:v>
                </c:pt>
                <c:pt idx="2">
                  <c:v>25885911385</c:v>
                </c:pt>
              </c:numCache>
            </c:numRef>
          </c:val>
          <c:extLst>
            <c:ext xmlns:c16="http://schemas.microsoft.com/office/drawing/2014/chart" uri="{C3380CC4-5D6E-409C-BE32-E72D297353CC}">
              <c16:uniqueId val="{00000000-CAC7-49D1-A00A-842183890C79}"/>
            </c:ext>
          </c:extLst>
        </c:ser>
        <c:ser>
          <c:idx val="1"/>
          <c:order val="1"/>
          <c:tx>
            <c:strRef>
              <c:f>'3.Акционерско друштво за прои'!$A$100</c:f>
              <c:strCache>
                <c:ptCount val="1"/>
                <c:pt idx="0">
                  <c:v>EBITDA</c:v>
                </c:pt>
              </c:strCache>
            </c:strRef>
          </c:tx>
          <c:invertIfNegative val="0"/>
          <c:cat>
            <c:numRef>
              <c:f>'3.Акционерско друштво за прои'!$B$98:$D$98</c:f>
              <c:numCache>
                <c:formatCode>0</c:formatCode>
                <c:ptCount val="3"/>
                <c:pt idx="0">
                  <c:v>2023</c:v>
                </c:pt>
                <c:pt idx="1">
                  <c:v>2024</c:v>
                </c:pt>
                <c:pt idx="2">
                  <c:v>2025</c:v>
                </c:pt>
              </c:numCache>
            </c:numRef>
          </c:cat>
          <c:val>
            <c:numRef>
              <c:f>'3.Акционерско друштво за прои'!$B$100:$D$100</c:f>
              <c:numCache>
                <c:formatCode>#,##0</c:formatCode>
                <c:ptCount val="3"/>
                <c:pt idx="0">
                  <c:v>-11144008240</c:v>
                </c:pt>
                <c:pt idx="1">
                  <c:v>-11695085712</c:v>
                </c:pt>
                <c:pt idx="2">
                  <c:v>-10811271889</c:v>
                </c:pt>
              </c:numCache>
            </c:numRef>
          </c:val>
          <c:extLst>
            <c:ext xmlns:c16="http://schemas.microsoft.com/office/drawing/2014/chart" uri="{C3380CC4-5D6E-409C-BE32-E72D297353CC}">
              <c16:uniqueId val="{00000001-CAC7-49D1-A00A-842183890C79}"/>
            </c:ext>
          </c:extLst>
        </c:ser>
        <c:ser>
          <c:idx val="2"/>
          <c:order val="2"/>
          <c:tx>
            <c:strRef>
              <c:f>'3.Акционерско друштво за прои'!$A$101</c:f>
              <c:strCache>
                <c:ptCount val="1"/>
                <c:pt idx="0">
                  <c:v>Показател на долг/ЕBITDA</c:v>
                </c:pt>
              </c:strCache>
            </c:strRef>
          </c:tx>
          <c:invertIfNegative val="0"/>
          <c:cat>
            <c:numRef>
              <c:f>'3.Акционерско друштво за прои'!$B$98:$D$98</c:f>
              <c:numCache>
                <c:formatCode>0</c:formatCode>
                <c:ptCount val="3"/>
                <c:pt idx="0">
                  <c:v>2023</c:v>
                </c:pt>
                <c:pt idx="1">
                  <c:v>2024</c:v>
                </c:pt>
                <c:pt idx="2">
                  <c:v>2025</c:v>
                </c:pt>
              </c:numCache>
            </c:numRef>
          </c:cat>
          <c:val>
            <c:numRef>
              <c:f>'3.Акционерско друштво за прои'!$B$101:$D$101</c:f>
              <c:numCache>
                <c:formatCode>#,##0.00</c:formatCode>
                <c:ptCount val="3"/>
                <c:pt idx="0">
                  <c:v>-1.1699167722438799</c:v>
                </c:pt>
                <c:pt idx="1">
                  <c:v>-1.7456505218300531</c:v>
                </c:pt>
                <c:pt idx="2">
                  <c:v>-2.3943446849521739</c:v>
                </c:pt>
              </c:numCache>
            </c:numRef>
          </c:val>
          <c:extLst>
            <c:ext xmlns:c16="http://schemas.microsoft.com/office/drawing/2014/chart" uri="{C3380CC4-5D6E-409C-BE32-E72D297353CC}">
              <c16:uniqueId val="{00000002-CAC7-49D1-A00A-842183890C79}"/>
            </c:ext>
          </c:extLst>
        </c:ser>
        <c:dLbls>
          <c:showLegendKey val="0"/>
          <c:showVal val="0"/>
          <c:showCatName val="0"/>
          <c:showSerName val="0"/>
          <c:showPercent val="0"/>
          <c:showBubbleSize val="0"/>
        </c:dLbls>
        <c:gapWidth val="150"/>
        <c:axId val="210755968"/>
        <c:axId val="210757504"/>
      </c:barChart>
      <c:catAx>
        <c:axId val="210755968"/>
        <c:scaling>
          <c:orientation val="minMax"/>
        </c:scaling>
        <c:delete val="0"/>
        <c:axPos val="b"/>
        <c:numFmt formatCode="0" sourceLinked="1"/>
        <c:majorTickMark val="out"/>
        <c:minorTickMark val="none"/>
        <c:tickLblPos val="nextTo"/>
        <c:crossAx val="210757504"/>
        <c:crosses val="autoZero"/>
        <c:auto val="1"/>
        <c:lblAlgn val="ctr"/>
        <c:lblOffset val="100"/>
        <c:noMultiLvlLbl val="0"/>
      </c:catAx>
      <c:valAx>
        <c:axId val="210757504"/>
        <c:scaling>
          <c:orientation val="minMax"/>
        </c:scaling>
        <c:delete val="0"/>
        <c:axPos val="l"/>
        <c:majorGridlines/>
        <c:numFmt formatCode="#,##0" sourceLinked="1"/>
        <c:majorTickMark val="out"/>
        <c:minorTickMark val="none"/>
        <c:tickLblPos val="nextTo"/>
        <c:crossAx val="2107559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'24.ЈП за државните шуми НАЦИОНА'!$A$95</c:f>
              <c:strCache>
                <c:ptCount val="1"/>
                <c:pt idx="0">
                  <c:v>Oбврски</c:v>
                </c:pt>
              </c:strCache>
            </c:strRef>
          </c:tx>
          <c:invertIfNegative val="0"/>
          <c:cat>
            <c:numRef>
              <c:f>'24.ЈП за државните шуми НАЦИОНА'!$B$94:$D$94</c:f>
              <c:numCache>
                <c:formatCode>#,##0.00</c:formatCode>
                <c:ptCount val="3"/>
                <c:pt idx="0">
                  <c:v>2023</c:v>
                </c:pt>
                <c:pt idx="1">
                  <c:v>2024</c:v>
                </c:pt>
                <c:pt idx="2">
                  <c:v>2025</c:v>
                </c:pt>
              </c:numCache>
            </c:numRef>
          </c:cat>
          <c:val>
            <c:numRef>
              <c:f>'24.ЈП за државните шуми НАЦИОНА'!$B$95:$D$95</c:f>
              <c:numCache>
                <c:formatCode>#,##0</c:formatCode>
                <c:ptCount val="3"/>
                <c:pt idx="0">
                  <c:v>1318718243</c:v>
                </c:pt>
                <c:pt idx="1">
                  <c:v>1471345672</c:v>
                </c:pt>
                <c:pt idx="2">
                  <c:v>1450271750</c:v>
                </c:pt>
              </c:numCache>
            </c:numRef>
          </c:val>
          <c:extLst>
            <c:ext xmlns:c16="http://schemas.microsoft.com/office/drawing/2014/chart" uri="{C3380CC4-5D6E-409C-BE32-E72D297353CC}">
              <c16:uniqueId val="{00000000-9520-4A68-8CDA-5586D57C4D58}"/>
            </c:ext>
          </c:extLst>
        </c:ser>
        <c:ser>
          <c:idx val="1"/>
          <c:order val="1"/>
          <c:tx>
            <c:strRef>
              <c:f>'24.ЈП за државните шуми НАЦИОНА'!$A$96</c:f>
              <c:strCache>
                <c:ptCount val="1"/>
                <c:pt idx="0">
                  <c:v>EBITDA</c:v>
                </c:pt>
              </c:strCache>
            </c:strRef>
          </c:tx>
          <c:invertIfNegative val="0"/>
          <c:cat>
            <c:numRef>
              <c:f>'24.ЈП за државните шуми НАЦИОНА'!$B$94:$D$94</c:f>
              <c:numCache>
                <c:formatCode>#,##0.00</c:formatCode>
                <c:ptCount val="3"/>
                <c:pt idx="0">
                  <c:v>2023</c:v>
                </c:pt>
                <c:pt idx="1">
                  <c:v>2024</c:v>
                </c:pt>
                <c:pt idx="2">
                  <c:v>2025</c:v>
                </c:pt>
              </c:numCache>
            </c:numRef>
          </c:cat>
          <c:val>
            <c:numRef>
              <c:f>'24.ЈП за државните шуми НАЦИОНА'!$B$96:$D$96</c:f>
              <c:numCache>
                <c:formatCode>#,##0</c:formatCode>
                <c:ptCount val="3"/>
                <c:pt idx="0">
                  <c:v>-383952035</c:v>
                </c:pt>
                <c:pt idx="1">
                  <c:v>-375038505</c:v>
                </c:pt>
                <c:pt idx="2">
                  <c:v>-225007238</c:v>
                </c:pt>
              </c:numCache>
            </c:numRef>
          </c:val>
          <c:extLst>
            <c:ext xmlns:c16="http://schemas.microsoft.com/office/drawing/2014/chart" uri="{C3380CC4-5D6E-409C-BE32-E72D297353CC}">
              <c16:uniqueId val="{00000001-9520-4A68-8CDA-5586D57C4D58}"/>
            </c:ext>
          </c:extLst>
        </c:ser>
        <c:ser>
          <c:idx val="2"/>
          <c:order val="2"/>
          <c:tx>
            <c:strRef>
              <c:f>'24.ЈП за државните шуми НАЦИОНА'!$A$97</c:f>
              <c:strCache>
                <c:ptCount val="1"/>
                <c:pt idx="0">
                  <c:v>Показател на долг/ЕBITDA</c:v>
                </c:pt>
              </c:strCache>
            </c:strRef>
          </c:tx>
          <c:invertIfNegative val="0"/>
          <c:cat>
            <c:numRef>
              <c:f>'24.ЈП за државните шуми НАЦИОНА'!$B$94:$D$94</c:f>
              <c:numCache>
                <c:formatCode>#,##0.00</c:formatCode>
                <c:ptCount val="3"/>
                <c:pt idx="0">
                  <c:v>2023</c:v>
                </c:pt>
                <c:pt idx="1">
                  <c:v>2024</c:v>
                </c:pt>
                <c:pt idx="2">
                  <c:v>2025</c:v>
                </c:pt>
              </c:numCache>
            </c:numRef>
          </c:cat>
          <c:val>
            <c:numRef>
              <c:f>'24.ЈП за државните шуми НАЦИОНА'!$B$97:$D$97</c:f>
              <c:numCache>
                <c:formatCode>#,##0.00</c:formatCode>
                <c:ptCount val="3"/>
                <c:pt idx="0">
                  <c:v>-3.4345911019849131</c:v>
                </c:pt>
                <c:pt idx="1">
                  <c:v>-3.923185625966592</c:v>
                </c:pt>
                <c:pt idx="2">
                  <c:v>-6.4454448794220562</c:v>
                </c:pt>
              </c:numCache>
            </c:numRef>
          </c:val>
          <c:extLst>
            <c:ext xmlns:c16="http://schemas.microsoft.com/office/drawing/2014/chart" uri="{C3380CC4-5D6E-409C-BE32-E72D297353CC}">
              <c16:uniqueId val="{00000002-9520-4A68-8CDA-5586D57C4D58}"/>
            </c:ext>
          </c:extLst>
        </c:ser>
        <c:dLbls>
          <c:showLegendKey val="0"/>
          <c:showVal val="0"/>
          <c:showCatName val="0"/>
          <c:showSerName val="0"/>
          <c:showPercent val="0"/>
          <c:showBubbleSize val="0"/>
        </c:dLbls>
        <c:gapWidth val="150"/>
        <c:axId val="216309760"/>
        <c:axId val="216311296"/>
      </c:barChart>
      <c:catAx>
        <c:axId val="216309760"/>
        <c:scaling>
          <c:orientation val="minMax"/>
        </c:scaling>
        <c:delete val="0"/>
        <c:axPos val="b"/>
        <c:numFmt formatCode="#,##0.00" sourceLinked="1"/>
        <c:majorTickMark val="out"/>
        <c:minorTickMark val="none"/>
        <c:tickLblPos val="nextTo"/>
        <c:crossAx val="216311296"/>
        <c:crosses val="autoZero"/>
        <c:auto val="1"/>
        <c:lblAlgn val="ctr"/>
        <c:lblOffset val="100"/>
        <c:noMultiLvlLbl val="0"/>
      </c:catAx>
      <c:valAx>
        <c:axId val="216311296"/>
        <c:scaling>
          <c:orientation val="minMax"/>
        </c:scaling>
        <c:delete val="0"/>
        <c:axPos val="l"/>
        <c:majorGridlines/>
        <c:numFmt formatCode="#,##0" sourceLinked="1"/>
        <c:majorTickMark val="out"/>
        <c:minorTickMark val="none"/>
        <c:tickLblPos val="nextTo"/>
        <c:crossAx val="2163097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'24.ЈП за државните шуми НАЦИОНА'!$A$117</c:f>
              <c:strCache>
                <c:ptCount val="1"/>
                <c:pt idx="0">
                  <c:v>Oбврски</c:v>
                </c:pt>
              </c:strCache>
            </c:strRef>
          </c:tx>
          <c:invertIfNegative val="0"/>
          <c:cat>
            <c:numRef>
              <c:f>'24.ЈП за државните шуми НАЦИОНА'!$B$116:$D$116</c:f>
              <c:numCache>
                <c:formatCode>General</c:formatCode>
                <c:ptCount val="3"/>
                <c:pt idx="0">
                  <c:v>2023</c:v>
                </c:pt>
                <c:pt idx="1">
                  <c:v>2024</c:v>
                </c:pt>
                <c:pt idx="2">
                  <c:v>2025</c:v>
                </c:pt>
              </c:numCache>
            </c:numRef>
          </c:cat>
          <c:val>
            <c:numRef>
              <c:f>'24.ЈП за државните шуми НАЦИОНА'!$B$117:$D$117</c:f>
              <c:numCache>
                <c:formatCode>#,##0</c:formatCode>
                <c:ptCount val="3"/>
                <c:pt idx="0">
                  <c:v>1318718243</c:v>
                </c:pt>
                <c:pt idx="1">
                  <c:v>1471345672</c:v>
                </c:pt>
                <c:pt idx="2">
                  <c:v>1450271750</c:v>
                </c:pt>
              </c:numCache>
            </c:numRef>
          </c:val>
          <c:extLst>
            <c:ext xmlns:c16="http://schemas.microsoft.com/office/drawing/2014/chart" uri="{C3380CC4-5D6E-409C-BE32-E72D297353CC}">
              <c16:uniqueId val="{00000000-1B66-49D1-AC85-31233FD775BA}"/>
            </c:ext>
          </c:extLst>
        </c:ser>
        <c:ser>
          <c:idx val="1"/>
          <c:order val="1"/>
          <c:tx>
            <c:strRef>
              <c:f>'24.ЈП за државните шуми НАЦИОНА'!$A$118</c:f>
              <c:strCache>
                <c:ptCount val="1"/>
                <c:pt idx="0">
                  <c:v>Приходи</c:v>
                </c:pt>
              </c:strCache>
            </c:strRef>
          </c:tx>
          <c:invertIfNegative val="0"/>
          <c:cat>
            <c:numRef>
              <c:f>'24.ЈП за државните шуми НАЦИОНА'!$B$116:$D$116</c:f>
              <c:numCache>
                <c:formatCode>General</c:formatCode>
                <c:ptCount val="3"/>
                <c:pt idx="0">
                  <c:v>2023</c:v>
                </c:pt>
                <c:pt idx="1">
                  <c:v>2024</c:v>
                </c:pt>
                <c:pt idx="2">
                  <c:v>2025</c:v>
                </c:pt>
              </c:numCache>
            </c:numRef>
          </c:cat>
          <c:val>
            <c:numRef>
              <c:f>'24.ЈП за државните шуми НАЦИОНА'!$B$118:$D$118</c:f>
              <c:numCache>
                <c:formatCode>#,##0</c:formatCode>
                <c:ptCount val="3"/>
                <c:pt idx="0">
                  <c:v>1380297145</c:v>
                </c:pt>
                <c:pt idx="1">
                  <c:v>1343445368</c:v>
                </c:pt>
                <c:pt idx="2">
                  <c:v>1449384062</c:v>
                </c:pt>
              </c:numCache>
            </c:numRef>
          </c:val>
          <c:extLst>
            <c:ext xmlns:c16="http://schemas.microsoft.com/office/drawing/2014/chart" uri="{C3380CC4-5D6E-409C-BE32-E72D297353CC}">
              <c16:uniqueId val="{00000001-1B66-49D1-AC85-31233FD775BA}"/>
            </c:ext>
          </c:extLst>
        </c:ser>
        <c:dLbls>
          <c:showLegendKey val="0"/>
          <c:showVal val="0"/>
          <c:showCatName val="0"/>
          <c:showSerName val="0"/>
          <c:showPercent val="0"/>
          <c:showBubbleSize val="0"/>
        </c:dLbls>
        <c:gapWidth val="150"/>
        <c:axId val="216409984"/>
        <c:axId val="216411520"/>
      </c:barChart>
      <c:catAx>
        <c:axId val="216409984"/>
        <c:scaling>
          <c:orientation val="minMax"/>
        </c:scaling>
        <c:delete val="0"/>
        <c:axPos val="b"/>
        <c:numFmt formatCode="General" sourceLinked="1"/>
        <c:majorTickMark val="out"/>
        <c:minorTickMark val="none"/>
        <c:tickLblPos val="nextTo"/>
        <c:crossAx val="216411520"/>
        <c:crosses val="autoZero"/>
        <c:auto val="1"/>
        <c:lblAlgn val="ctr"/>
        <c:lblOffset val="100"/>
        <c:noMultiLvlLbl val="0"/>
      </c:catAx>
      <c:valAx>
        <c:axId val="216411520"/>
        <c:scaling>
          <c:orientation val="minMax"/>
        </c:scaling>
        <c:delete val="0"/>
        <c:axPos val="l"/>
        <c:majorGridlines/>
        <c:numFmt formatCode="#,##0" sourceLinked="1"/>
        <c:majorTickMark val="out"/>
        <c:minorTickMark val="none"/>
        <c:tickLblPos val="nextTo"/>
        <c:crossAx val="2164099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'24.ЈП за државните шуми НАЦИОНА'!$A$138</c:f>
              <c:strCache>
                <c:ptCount val="1"/>
                <c:pt idx="0">
                  <c:v>  ПОКАЗАТЕЛ НА ВКУПНА ЗАДОЛЖЕНОСТ</c:v>
                </c:pt>
              </c:strCache>
            </c:strRef>
          </c:tx>
          <c:marker>
            <c:symbol val="none"/>
          </c:marker>
          <c:cat>
            <c:numRef>
              <c:f>'24.ЈП за државните шуми НАЦИОНА'!$B$137:$D$137</c:f>
              <c:numCache>
                <c:formatCode>General</c:formatCode>
                <c:ptCount val="3"/>
                <c:pt idx="0">
                  <c:v>2023</c:v>
                </c:pt>
                <c:pt idx="1">
                  <c:v>2024</c:v>
                </c:pt>
                <c:pt idx="2">
                  <c:v>2025</c:v>
                </c:pt>
              </c:numCache>
            </c:numRef>
          </c:cat>
          <c:val>
            <c:numRef>
              <c:f>'24.ЈП за државните шуми НАЦИОНА'!$B$138:$D$138</c:f>
              <c:numCache>
                <c:formatCode>0.00</c:formatCode>
                <c:ptCount val="3"/>
                <c:pt idx="0">
                  <c:v>2.1991681794472671E-2</c:v>
                </c:pt>
                <c:pt idx="1">
                  <c:v>2.4508373416163881E-2</c:v>
                </c:pt>
                <c:pt idx="2">
                  <c:v>2.5305466527478469E-2</c:v>
                </c:pt>
              </c:numCache>
            </c:numRef>
          </c:val>
          <c:smooth val="0"/>
          <c:extLst>
            <c:ext xmlns:c16="http://schemas.microsoft.com/office/drawing/2014/chart" uri="{C3380CC4-5D6E-409C-BE32-E72D297353CC}">
              <c16:uniqueId val="{00000000-8E76-4FA1-8722-7510882C3552}"/>
            </c:ext>
          </c:extLst>
        </c:ser>
        <c:ser>
          <c:idx val="1"/>
          <c:order val="1"/>
          <c:tx>
            <c:strRef>
              <c:f>'24.ЈП за државните шуми НАЦИОНА'!$A$139</c:f>
              <c:strCache>
                <c:ptCount val="1"/>
                <c:pt idx="0">
                  <c:v>  ПОКАЗАТЕЛ ДОЛГ-СОПСТВЕН КАПИТАЛ (DEBT EQUITY RATIO)</c:v>
                </c:pt>
              </c:strCache>
            </c:strRef>
          </c:tx>
          <c:marker>
            <c:symbol val="none"/>
          </c:marker>
          <c:cat>
            <c:numRef>
              <c:f>'24.ЈП за државните шуми НАЦИОНА'!$B$137:$D$137</c:f>
              <c:numCache>
                <c:formatCode>General</c:formatCode>
                <c:ptCount val="3"/>
                <c:pt idx="0">
                  <c:v>2023</c:v>
                </c:pt>
                <c:pt idx="1">
                  <c:v>2024</c:v>
                </c:pt>
                <c:pt idx="2">
                  <c:v>2025</c:v>
                </c:pt>
              </c:numCache>
            </c:numRef>
          </c:cat>
          <c:val>
            <c:numRef>
              <c:f>'24.ЈП за државните шуми НАЦИОНА'!$B$139:$D$139</c:f>
              <c:numCache>
                <c:formatCode>0.00</c:formatCode>
                <c:ptCount val="3"/>
                <c:pt idx="0">
                  <c:v>2.2493690696168429E-2</c:v>
                </c:pt>
                <c:pt idx="1">
                  <c:v>2.5129052577827191E-2</c:v>
                </c:pt>
                <c:pt idx="2">
                  <c:v>2.5964111626040891E-2</c:v>
                </c:pt>
              </c:numCache>
            </c:numRef>
          </c:val>
          <c:smooth val="0"/>
          <c:extLst>
            <c:ext xmlns:c16="http://schemas.microsoft.com/office/drawing/2014/chart" uri="{C3380CC4-5D6E-409C-BE32-E72D297353CC}">
              <c16:uniqueId val="{00000001-8E76-4FA1-8722-7510882C3552}"/>
            </c:ext>
          </c:extLst>
        </c:ser>
        <c:dLbls>
          <c:showLegendKey val="0"/>
          <c:showVal val="0"/>
          <c:showCatName val="0"/>
          <c:showSerName val="0"/>
          <c:showPercent val="0"/>
          <c:showBubbleSize val="0"/>
        </c:dLbls>
        <c:smooth val="0"/>
        <c:axId val="216453120"/>
        <c:axId val="216454656"/>
      </c:lineChart>
      <c:catAx>
        <c:axId val="216453120"/>
        <c:scaling>
          <c:orientation val="minMax"/>
        </c:scaling>
        <c:delete val="0"/>
        <c:axPos val="b"/>
        <c:numFmt formatCode="General" sourceLinked="1"/>
        <c:majorTickMark val="out"/>
        <c:minorTickMark val="none"/>
        <c:tickLblPos val="nextTo"/>
        <c:crossAx val="216454656"/>
        <c:crosses val="autoZero"/>
        <c:auto val="1"/>
        <c:lblAlgn val="ctr"/>
        <c:lblOffset val="100"/>
        <c:noMultiLvlLbl val="0"/>
      </c:catAx>
      <c:valAx>
        <c:axId val="216454656"/>
        <c:scaling>
          <c:orientation val="minMax"/>
        </c:scaling>
        <c:delete val="0"/>
        <c:axPos val="l"/>
        <c:majorGridlines/>
        <c:numFmt formatCode="0.00" sourceLinked="1"/>
        <c:majorTickMark val="out"/>
        <c:minorTickMark val="none"/>
        <c:tickLblPos val="nextTo"/>
        <c:crossAx val="2164531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'24.ЈП за државните шуми НАЦИОНА'!$B$160</c:f>
              <c:strCache>
                <c:ptCount val="1"/>
                <c:pt idx="0">
                  <c:v>2023</c:v>
                </c:pt>
              </c:strCache>
            </c:strRef>
          </c:tx>
          <c:marker>
            <c:symbol val="none"/>
          </c:marker>
          <c:cat>
            <c:strRef>
              <c:f>'24.ЈП за државните шуми НАЦИОНА'!$A$161:$A$164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'24.ЈП за државните шуми НАЦИОНА'!$B$161:$B$164</c:f>
              <c:numCache>
                <c:formatCode>0.00</c:formatCode>
                <c:ptCount val="4"/>
                <c:pt idx="0">
                  <c:v>-12.5</c:v>
                </c:pt>
                <c:pt idx="1">
                  <c:v>-39.334222725708322</c:v>
                </c:pt>
                <c:pt idx="2">
                  <c:v>-0.23</c:v>
                </c:pt>
                <c:pt idx="3">
                  <c:v>-0.23</c:v>
                </c:pt>
              </c:numCache>
            </c:numRef>
          </c:val>
          <c:smooth val="0"/>
          <c:extLst>
            <c:ext xmlns:c16="http://schemas.microsoft.com/office/drawing/2014/chart" uri="{C3380CC4-5D6E-409C-BE32-E72D297353CC}">
              <c16:uniqueId val="{00000000-E5C2-41DC-8F39-4CCB14C9BEC3}"/>
            </c:ext>
          </c:extLst>
        </c:ser>
        <c:ser>
          <c:idx val="1"/>
          <c:order val="1"/>
          <c:tx>
            <c:strRef>
              <c:f>'24.ЈП за државните шуми НАЦИОНА'!$C$160</c:f>
              <c:strCache>
                <c:ptCount val="1"/>
                <c:pt idx="0">
                  <c:v>2024</c:v>
                </c:pt>
              </c:strCache>
            </c:strRef>
          </c:tx>
          <c:marker>
            <c:symbol val="none"/>
          </c:marker>
          <c:cat>
            <c:strRef>
              <c:f>'24.ЈП за државните шуми НАЦИОНА'!$A$161:$A$164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'24.ЈП за државните шуми НАЦИОНА'!$C$161:$C$164</c:f>
              <c:numCache>
                <c:formatCode>0.00</c:formatCode>
                <c:ptCount val="4"/>
                <c:pt idx="0">
                  <c:v>-5.98</c:v>
                </c:pt>
                <c:pt idx="1">
                  <c:v>-45.215350531241079</c:v>
                </c:pt>
                <c:pt idx="2">
                  <c:v>-0.09</c:v>
                </c:pt>
                <c:pt idx="3">
                  <c:v>-0.1</c:v>
                </c:pt>
              </c:numCache>
            </c:numRef>
          </c:val>
          <c:smooth val="0"/>
          <c:extLst>
            <c:ext xmlns:c16="http://schemas.microsoft.com/office/drawing/2014/chart" uri="{C3380CC4-5D6E-409C-BE32-E72D297353CC}">
              <c16:uniqueId val="{00000001-E5C2-41DC-8F39-4CCB14C9BEC3}"/>
            </c:ext>
          </c:extLst>
        </c:ser>
        <c:ser>
          <c:idx val="2"/>
          <c:order val="2"/>
          <c:tx>
            <c:strRef>
              <c:f>'24.ЈП за државните шуми НАЦИОНА'!$D$160</c:f>
              <c:strCache>
                <c:ptCount val="1"/>
                <c:pt idx="0">
                  <c:v>2025</c:v>
                </c:pt>
              </c:strCache>
            </c:strRef>
          </c:tx>
          <c:marker>
            <c:symbol val="none"/>
          </c:marker>
          <c:cat>
            <c:strRef>
              <c:f>'24.ЈП за државните шуми НАЦИОНА'!$A$161:$A$164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'24.ЈП за државните шуми НАЦИОНА'!$D$161:$D$164</c:f>
              <c:numCache>
                <c:formatCode>0.00</c:formatCode>
                <c:ptCount val="4"/>
                <c:pt idx="0">
                  <c:v>0.92934790311830062</c:v>
                </c:pt>
                <c:pt idx="1">
                  <c:v>-24.004472146338639</c:v>
                </c:pt>
                <c:pt idx="2">
                  <c:v>1.8565054188214931E-2</c:v>
                </c:pt>
                <c:pt idx="3">
                  <c:v>1.9048261321833099E-2</c:v>
                </c:pt>
              </c:numCache>
            </c:numRef>
          </c:val>
          <c:smooth val="0"/>
          <c:extLst>
            <c:ext xmlns:c16="http://schemas.microsoft.com/office/drawing/2014/chart" uri="{C3380CC4-5D6E-409C-BE32-E72D297353CC}">
              <c16:uniqueId val="{00000002-E5C2-41DC-8F39-4CCB14C9BEC3}"/>
            </c:ext>
          </c:extLst>
        </c:ser>
        <c:dLbls>
          <c:showLegendKey val="0"/>
          <c:showVal val="0"/>
          <c:showCatName val="0"/>
          <c:showSerName val="0"/>
          <c:showPercent val="0"/>
          <c:showBubbleSize val="0"/>
        </c:dLbls>
        <c:smooth val="0"/>
        <c:axId val="216337024"/>
        <c:axId val="216338816"/>
      </c:lineChart>
      <c:catAx>
        <c:axId val="216337024"/>
        <c:scaling>
          <c:orientation val="minMax"/>
        </c:scaling>
        <c:delete val="0"/>
        <c:axPos val="b"/>
        <c:numFmt formatCode="General" sourceLinked="0"/>
        <c:majorTickMark val="out"/>
        <c:minorTickMark val="none"/>
        <c:tickLblPos val="nextTo"/>
        <c:crossAx val="216338816"/>
        <c:crosses val="autoZero"/>
        <c:auto val="1"/>
        <c:lblAlgn val="ctr"/>
        <c:lblOffset val="100"/>
        <c:noMultiLvlLbl val="0"/>
      </c:catAx>
      <c:valAx>
        <c:axId val="216338816"/>
        <c:scaling>
          <c:orientation val="minMax"/>
        </c:scaling>
        <c:delete val="0"/>
        <c:axPos val="l"/>
        <c:majorGridlines/>
        <c:numFmt formatCode="0.00" sourceLinked="1"/>
        <c:majorTickMark val="out"/>
        <c:minorTickMark val="none"/>
        <c:tickLblPos val="nextTo"/>
        <c:crossAx val="2163370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'24.ЈП за државните шуми НАЦИОНА'!$A$185</c:f>
              <c:strCache>
                <c:ptCount val="1"/>
                <c:pt idx="0">
                  <c:v>  ПОКАЗАТЕЛ НА ТЕКОВНА ЛИКВИДНОСТ (CURRENT RATIO)</c:v>
                </c:pt>
              </c:strCache>
            </c:strRef>
          </c:tx>
          <c:marker>
            <c:symbol val="none"/>
          </c:marker>
          <c:cat>
            <c:numRef>
              <c:f>'24.ЈП за државните шуми НАЦИОНА'!$B$184:$D$184</c:f>
              <c:numCache>
                <c:formatCode>General</c:formatCode>
                <c:ptCount val="3"/>
                <c:pt idx="0">
                  <c:v>2023</c:v>
                </c:pt>
                <c:pt idx="1">
                  <c:v>2024</c:v>
                </c:pt>
                <c:pt idx="2">
                  <c:v>2025</c:v>
                </c:pt>
              </c:numCache>
            </c:numRef>
          </c:cat>
          <c:val>
            <c:numRef>
              <c:f>'24.ЈП за државните шуми НАЦИОНА'!$B$185:$D$185</c:f>
              <c:numCache>
                <c:formatCode>0.00</c:formatCode>
                <c:ptCount val="3"/>
                <c:pt idx="0">
                  <c:v>0.43753008421078288</c:v>
                </c:pt>
                <c:pt idx="1">
                  <c:v>0.50894758716612687</c:v>
                </c:pt>
                <c:pt idx="2">
                  <c:v>0.48936655859868278</c:v>
                </c:pt>
              </c:numCache>
            </c:numRef>
          </c:val>
          <c:smooth val="0"/>
          <c:extLst>
            <c:ext xmlns:c16="http://schemas.microsoft.com/office/drawing/2014/chart" uri="{C3380CC4-5D6E-409C-BE32-E72D297353CC}">
              <c16:uniqueId val="{00000000-01DF-4997-98A7-AC8D94B9D3B5}"/>
            </c:ext>
          </c:extLst>
        </c:ser>
        <c:ser>
          <c:idx val="1"/>
          <c:order val="1"/>
          <c:tx>
            <c:strRef>
              <c:f>'24.ЈП за државните шуми НАЦИОНА'!$A$186</c:f>
              <c:strCache>
                <c:ptCount val="1"/>
                <c:pt idx="0">
                  <c:v>  ПОКАЗАТЕЛ НА ЗАБРЗАНА ЛИКВИДНОСТ (QUICK RATIO)</c:v>
                </c:pt>
              </c:strCache>
            </c:strRef>
          </c:tx>
          <c:marker>
            <c:symbol val="none"/>
          </c:marker>
          <c:cat>
            <c:numRef>
              <c:f>'24.ЈП за државните шуми НАЦИОНА'!$B$184:$D$184</c:f>
              <c:numCache>
                <c:formatCode>General</c:formatCode>
                <c:ptCount val="3"/>
                <c:pt idx="0">
                  <c:v>2023</c:v>
                </c:pt>
                <c:pt idx="1">
                  <c:v>2024</c:v>
                </c:pt>
                <c:pt idx="2">
                  <c:v>2025</c:v>
                </c:pt>
              </c:numCache>
            </c:numRef>
          </c:cat>
          <c:val>
            <c:numRef>
              <c:f>'24.ЈП за државните шуми НАЦИОНА'!$B$186:$D$186</c:f>
              <c:numCache>
                <c:formatCode>0.00</c:formatCode>
                <c:ptCount val="3"/>
                <c:pt idx="0">
                  <c:v>0.33673127940086289</c:v>
                </c:pt>
                <c:pt idx="1">
                  <c:v>0.41009207352315419</c:v>
                </c:pt>
                <c:pt idx="2">
                  <c:v>0.38202633912388589</c:v>
                </c:pt>
              </c:numCache>
            </c:numRef>
          </c:val>
          <c:smooth val="0"/>
          <c:extLst>
            <c:ext xmlns:c16="http://schemas.microsoft.com/office/drawing/2014/chart" uri="{C3380CC4-5D6E-409C-BE32-E72D297353CC}">
              <c16:uniqueId val="{00000001-01DF-4997-98A7-AC8D94B9D3B5}"/>
            </c:ext>
          </c:extLst>
        </c:ser>
        <c:dLbls>
          <c:showLegendKey val="0"/>
          <c:showVal val="0"/>
          <c:showCatName val="0"/>
          <c:showSerName val="0"/>
          <c:showPercent val="0"/>
          <c:showBubbleSize val="0"/>
        </c:dLbls>
        <c:smooth val="0"/>
        <c:axId val="216376064"/>
        <c:axId val="216377600"/>
      </c:lineChart>
      <c:catAx>
        <c:axId val="216376064"/>
        <c:scaling>
          <c:orientation val="minMax"/>
        </c:scaling>
        <c:delete val="0"/>
        <c:axPos val="b"/>
        <c:numFmt formatCode="General" sourceLinked="1"/>
        <c:majorTickMark val="out"/>
        <c:minorTickMark val="none"/>
        <c:tickLblPos val="nextTo"/>
        <c:crossAx val="216377600"/>
        <c:crosses val="autoZero"/>
        <c:auto val="1"/>
        <c:lblAlgn val="ctr"/>
        <c:lblOffset val="100"/>
        <c:noMultiLvlLbl val="0"/>
      </c:catAx>
      <c:valAx>
        <c:axId val="216377600"/>
        <c:scaling>
          <c:orientation val="minMax"/>
        </c:scaling>
        <c:delete val="0"/>
        <c:axPos val="l"/>
        <c:majorGridlines/>
        <c:numFmt formatCode="0.00" sourceLinked="1"/>
        <c:majorTickMark val="out"/>
        <c:minorTickMark val="none"/>
        <c:tickLblPos val="nextTo"/>
        <c:crossAx val="2163760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lineChart>
        <c:grouping val="standard"/>
        <c:varyColors val="0"/>
        <c:ser>
          <c:idx val="0"/>
          <c:order val="0"/>
          <c:tx>
            <c:strRef>
              <c:f>'25.ЈП Националана радиодифузија'!$B$157</c:f>
              <c:strCache>
                <c:ptCount val="1"/>
              </c:strCache>
            </c:strRef>
          </c:tx>
          <c:spPr>
            <a:ln w="28575" cap="rnd">
              <a:solidFill>
                <a:schemeClr val="accent1"/>
              </a:solidFill>
              <a:prstDash val="solid"/>
              <a:round/>
            </a:ln>
          </c:spPr>
          <c:marker>
            <c:symbol val="none"/>
          </c:marker>
          <c:cat>
            <c:strRef>
              <c:f>'25.ЈП Националана радиодифузија'!$A$158:$A$161</c:f>
              <c:strCache>
                <c:ptCount val="4"/>
                <c:pt idx="1">
                  <c:v>   НЕТО ПРОФИТНА МАРЖА</c:v>
                </c:pt>
                <c:pt idx="2">
                  <c:v>  ОПЕРАТИВНА ПРОФИТНА МАРЖА</c:v>
                </c:pt>
                <c:pt idx="3">
                  <c:v>  СТАПКА НА ПОВРАТ НА РЕДСТВА (ROA)</c:v>
                </c:pt>
              </c:strCache>
            </c:strRef>
          </c:cat>
          <c:val>
            <c:numRef>
              <c:f>'25.ЈП Националана радиодифузија'!$B$158:$B$161</c:f>
              <c:numCache>
                <c:formatCode>General</c:formatCode>
                <c:ptCount val="4"/>
                <c:pt idx="0">
                  <c:v>2023</c:v>
                </c:pt>
                <c:pt idx="1">
                  <c:v>-197.42</c:v>
                </c:pt>
                <c:pt idx="2" formatCode="0.00">
                  <c:v>-1347.331127502666</c:v>
                </c:pt>
                <c:pt idx="3">
                  <c:v>-5.0599999999999996</c:v>
                </c:pt>
              </c:numCache>
            </c:numRef>
          </c:val>
          <c:smooth val="0"/>
          <c:extLst>
            <c:ext xmlns:c16="http://schemas.microsoft.com/office/drawing/2014/chart" uri="{C3380CC4-5D6E-409C-BE32-E72D297353CC}">
              <c16:uniqueId val="{00000000-B4A8-554D-BBC2-B65B1A917925}"/>
            </c:ext>
          </c:extLst>
        </c:ser>
        <c:ser>
          <c:idx val="1"/>
          <c:order val="1"/>
          <c:tx>
            <c:strRef>
              <c:f>'25.ЈП Националана радиодифузија'!$C$157</c:f>
              <c:strCache>
                <c:ptCount val="1"/>
              </c:strCache>
            </c:strRef>
          </c:tx>
          <c:spPr>
            <a:ln w="28575" cap="rnd">
              <a:solidFill>
                <a:schemeClr val="accent2"/>
              </a:solidFill>
              <a:prstDash val="solid"/>
              <a:round/>
            </a:ln>
          </c:spPr>
          <c:marker>
            <c:symbol val="none"/>
          </c:marker>
          <c:cat>
            <c:strRef>
              <c:f>'25.ЈП Националана радиодифузија'!$A$158:$A$161</c:f>
              <c:strCache>
                <c:ptCount val="4"/>
                <c:pt idx="1">
                  <c:v>   НЕТО ПРОФИТНА МАРЖА</c:v>
                </c:pt>
                <c:pt idx="2">
                  <c:v>  ОПЕРАТИВНА ПРОФИТНА МАРЖА</c:v>
                </c:pt>
                <c:pt idx="3">
                  <c:v>  СТАПКА НА ПОВРАТ НА РЕДСТВА (ROA)</c:v>
                </c:pt>
              </c:strCache>
            </c:strRef>
          </c:cat>
          <c:val>
            <c:numRef>
              <c:f>'25.ЈП Националана радиодифузија'!$C$158:$C$161</c:f>
              <c:numCache>
                <c:formatCode>General</c:formatCode>
                <c:ptCount val="4"/>
                <c:pt idx="0">
                  <c:v>2024</c:v>
                </c:pt>
                <c:pt idx="1">
                  <c:v>-119.78</c:v>
                </c:pt>
                <c:pt idx="2" formatCode="0.00">
                  <c:v>-1526.2845959483111</c:v>
                </c:pt>
                <c:pt idx="3">
                  <c:v>-3.66</c:v>
                </c:pt>
              </c:numCache>
            </c:numRef>
          </c:val>
          <c:smooth val="0"/>
          <c:extLst>
            <c:ext xmlns:c16="http://schemas.microsoft.com/office/drawing/2014/chart" uri="{C3380CC4-5D6E-409C-BE32-E72D297353CC}">
              <c16:uniqueId val="{00000001-B4A8-554D-BBC2-B65B1A917925}"/>
            </c:ext>
          </c:extLst>
        </c:ser>
        <c:ser>
          <c:idx val="2"/>
          <c:order val="2"/>
          <c:tx>
            <c:strRef>
              <c:f>'25.ЈП Националана радиодифузија'!$D$157</c:f>
              <c:strCache>
                <c:ptCount val="1"/>
              </c:strCache>
            </c:strRef>
          </c:tx>
          <c:spPr>
            <a:ln w="28575" cap="rnd">
              <a:solidFill>
                <a:schemeClr val="accent3"/>
              </a:solidFill>
              <a:prstDash val="solid"/>
              <a:round/>
            </a:ln>
          </c:spPr>
          <c:marker>
            <c:symbol val="none"/>
          </c:marker>
          <c:cat>
            <c:strRef>
              <c:f>'25.ЈП Националана радиодифузија'!$A$158:$A$161</c:f>
              <c:strCache>
                <c:ptCount val="4"/>
                <c:pt idx="1">
                  <c:v>   НЕТО ПРОФИТНА МАРЖА</c:v>
                </c:pt>
                <c:pt idx="2">
                  <c:v>  ОПЕРАТИВНА ПРОФИТНА МАРЖА</c:v>
                </c:pt>
                <c:pt idx="3">
                  <c:v>  СТАПКА НА ПОВРАТ НА РЕДСТВА (ROA)</c:v>
                </c:pt>
              </c:strCache>
            </c:strRef>
          </c:cat>
          <c:val>
            <c:numRef>
              <c:f>'25.ЈП Националана радиодифузија'!$D$158:$D$161</c:f>
              <c:numCache>
                <c:formatCode>General</c:formatCode>
                <c:ptCount val="4"/>
                <c:pt idx="0">
                  <c:v>2025</c:v>
                </c:pt>
                <c:pt idx="1">
                  <c:v>-56.67</c:v>
                </c:pt>
                <c:pt idx="2" formatCode="0.00">
                  <c:v>-867.68782509427353</c:v>
                </c:pt>
                <c:pt idx="3">
                  <c:v>-2.91</c:v>
                </c:pt>
              </c:numCache>
            </c:numRef>
          </c:val>
          <c:smooth val="0"/>
          <c:extLst>
            <c:ext xmlns:c16="http://schemas.microsoft.com/office/drawing/2014/chart" uri="{C3380CC4-5D6E-409C-BE32-E72D297353CC}">
              <c16:uniqueId val="{00000002-B4A8-554D-BBC2-B65B1A917925}"/>
            </c:ext>
          </c:extLst>
        </c:ser>
        <c:dLbls>
          <c:showLegendKey val="0"/>
          <c:showVal val="0"/>
          <c:showCatName val="0"/>
          <c:showSerName val="0"/>
          <c:showPercent val="0"/>
          <c:showBubbleSize val="0"/>
        </c:dLbls>
        <c:smooth val="0"/>
        <c:axId val="216491136"/>
        <c:axId val="216492672"/>
      </c:lineChart>
      <c:catAx>
        <c:axId val="21649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6492672"/>
        <c:crosses val="autoZero"/>
        <c:auto val="1"/>
        <c:lblAlgn val="ctr"/>
        <c:lblOffset val="100"/>
        <c:noMultiLvlLbl val="0"/>
      </c:catAx>
      <c:valAx>
        <c:axId val="21649267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649113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'25.ЈП Националана радиодифузија'!$A$93</c:f>
              <c:strCache>
                <c:ptCount val="1"/>
                <c:pt idx="0">
                  <c:v>Oбврски</c:v>
                </c:pt>
              </c:strCache>
            </c:strRef>
          </c:tx>
          <c:invertIfNegative val="0"/>
          <c:cat>
            <c:numRef>
              <c:f>'25.ЈП Националана радиодифузија'!$B$92:$D$92</c:f>
              <c:numCache>
                <c:formatCode>General</c:formatCode>
                <c:ptCount val="3"/>
                <c:pt idx="0">
                  <c:v>2023</c:v>
                </c:pt>
                <c:pt idx="1">
                  <c:v>2024</c:v>
                </c:pt>
                <c:pt idx="2">
                  <c:v>2025</c:v>
                </c:pt>
              </c:numCache>
            </c:numRef>
          </c:cat>
          <c:val>
            <c:numRef>
              <c:f>'25.ЈП Националана радиодифузија'!$B$93:$D$93</c:f>
              <c:numCache>
                <c:formatCode>#,##0</c:formatCode>
                <c:ptCount val="3"/>
                <c:pt idx="0">
                  <c:v>36204798</c:v>
                </c:pt>
                <c:pt idx="1">
                  <c:v>20882057</c:v>
                </c:pt>
                <c:pt idx="2">
                  <c:v>9044448</c:v>
                </c:pt>
              </c:numCache>
            </c:numRef>
          </c:val>
          <c:extLst>
            <c:ext xmlns:c16="http://schemas.microsoft.com/office/drawing/2014/chart" uri="{C3380CC4-5D6E-409C-BE32-E72D297353CC}">
              <c16:uniqueId val="{00000000-A2A3-4395-B0BB-547B07EB4B02}"/>
            </c:ext>
          </c:extLst>
        </c:ser>
        <c:ser>
          <c:idx val="1"/>
          <c:order val="1"/>
          <c:tx>
            <c:strRef>
              <c:f>'25.ЈП Националана радиодифузија'!$A$94</c:f>
              <c:strCache>
                <c:ptCount val="1"/>
                <c:pt idx="0">
                  <c:v>EBITDA</c:v>
                </c:pt>
              </c:strCache>
            </c:strRef>
          </c:tx>
          <c:invertIfNegative val="0"/>
          <c:cat>
            <c:numRef>
              <c:f>'25.ЈП Националана радиодифузија'!$B$92:$D$92</c:f>
              <c:numCache>
                <c:formatCode>General</c:formatCode>
                <c:ptCount val="3"/>
                <c:pt idx="0">
                  <c:v>2023</c:v>
                </c:pt>
                <c:pt idx="1">
                  <c:v>2024</c:v>
                </c:pt>
                <c:pt idx="2">
                  <c:v>2025</c:v>
                </c:pt>
              </c:numCache>
            </c:numRef>
          </c:cat>
          <c:val>
            <c:numRef>
              <c:f>'25.ЈП Националана радиодифузија'!$B$94:$D$94</c:f>
              <c:numCache>
                <c:formatCode>#,##0</c:formatCode>
                <c:ptCount val="3"/>
                <c:pt idx="0">
                  <c:v>-178459928</c:v>
                </c:pt>
                <c:pt idx="1">
                  <c:v>-231431602</c:v>
                </c:pt>
                <c:pt idx="2">
                  <c:v>-219140311</c:v>
                </c:pt>
              </c:numCache>
            </c:numRef>
          </c:val>
          <c:extLst>
            <c:ext xmlns:c16="http://schemas.microsoft.com/office/drawing/2014/chart" uri="{C3380CC4-5D6E-409C-BE32-E72D297353CC}">
              <c16:uniqueId val="{00000001-A2A3-4395-B0BB-547B07EB4B02}"/>
            </c:ext>
          </c:extLst>
        </c:ser>
        <c:ser>
          <c:idx val="2"/>
          <c:order val="2"/>
          <c:tx>
            <c:strRef>
              <c:f>'25.ЈП Националана радиодифузија'!$A$95</c:f>
              <c:strCache>
                <c:ptCount val="1"/>
                <c:pt idx="0">
                  <c:v>Показател на долг/ЕBITDA</c:v>
                </c:pt>
              </c:strCache>
            </c:strRef>
          </c:tx>
          <c:invertIfNegative val="0"/>
          <c:cat>
            <c:numRef>
              <c:f>'25.ЈП Националана радиодифузија'!$B$92:$D$92</c:f>
              <c:numCache>
                <c:formatCode>General</c:formatCode>
                <c:ptCount val="3"/>
                <c:pt idx="0">
                  <c:v>2023</c:v>
                </c:pt>
                <c:pt idx="1">
                  <c:v>2024</c:v>
                </c:pt>
                <c:pt idx="2">
                  <c:v>2025</c:v>
                </c:pt>
              </c:numCache>
            </c:numRef>
          </c:cat>
          <c:val>
            <c:numRef>
              <c:f>'25.ЈП Националана радиодифузија'!$B$95:$D$95</c:f>
              <c:numCache>
                <c:formatCode>#,##0.00</c:formatCode>
                <c:ptCount val="3"/>
                <c:pt idx="0">
                  <c:v>-0.20287354368987531</c:v>
                </c:pt>
                <c:pt idx="1">
                  <c:v>-9.022992892733811E-2</c:v>
                </c:pt>
                <c:pt idx="2">
                  <c:v>-4.1272406517667122E-2</c:v>
                </c:pt>
              </c:numCache>
            </c:numRef>
          </c:val>
          <c:extLst>
            <c:ext xmlns:c16="http://schemas.microsoft.com/office/drawing/2014/chart" uri="{C3380CC4-5D6E-409C-BE32-E72D297353CC}">
              <c16:uniqueId val="{00000002-A2A3-4395-B0BB-547B07EB4B02}"/>
            </c:ext>
          </c:extLst>
        </c:ser>
        <c:dLbls>
          <c:showLegendKey val="0"/>
          <c:showVal val="0"/>
          <c:showCatName val="0"/>
          <c:showSerName val="0"/>
          <c:showPercent val="0"/>
          <c:showBubbleSize val="0"/>
        </c:dLbls>
        <c:gapWidth val="150"/>
        <c:axId val="218771456"/>
        <c:axId val="218772992"/>
      </c:barChart>
      <c:catAx>
        <c:axId val="218771456"/>
        <c:scaling>
          <c:orientation val="minMax"/>
        </c:scaling>
        <c:delete val="0"/>
        <c:axPos val="b"/>
        <c:numFmt formatCode="General" sourceLinked="1"/>
        <c:majorTickMark val="out"/>
        <c:minorTickMark val="none"/>
        <c:tickLblPos val="nextTo"/>
        <c:crossAx val="218772992"/>
        <c:crosses val="autoZero"/>
        <c:auto val="1"/>
        <c:lblAlgn val="ctr"/>
        <c:lblOffset val="100"/>
        <c:noMultiLvlLbl val="0"/>
      </c:catAx>
      <c:valAx>
        <c:axId val="218772992"/>
        <c:scaling>
          <c:orientation val="minMax"/>
        </c:scaling>
        <c:delete val="0"/>
        <c:axPos val="l"/>
        <c:majorGridlines/>
        <c:numFmt formatCode="#,##0" sourceLinked="1"/>
        <c:majorTickMark val="out"/>
        <c:minorTickMark val="none"/>
        <c:tickLblPos val="nextTo"/>
        <c:crossAx val="2187714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'25.ЈП Националана радиодифузија'!$A$115</c:f>
              <c:strCache>
                <c:ptCount val="1"/>
                <c:pt idx="0">
                  <c:v>Oбврски</c:v>
                </c:pt>
              </c:strCache>
            </c:strRef>
          </c:tx>
          <c:invertIfNegative val="0"/>
          <c:cat>
            <c:numRef>
              <c:f>'25.ЈП Националана радиодифузија'!$B$114:$D$114</c:f>
              <c:numCache>
                <c:formatCode>General</c:formatCode>
                <c:ptCount val="3"/>
                <c:pt idx="0">
                  <c:v>2023</c:v>
                </c:pt>
                <c:pt idx="1">
                  <c:v>2024</c:v>
                </c:pt>
                <c:pt idx="2">
                  <c:v>2025</c:v>
                </c:pt>
              </c:numCache>
            </c:numRef>
          </c:cat>
          <c:val>
            <c:numRef>
              <c:f>'25.ЈП Националана радиодифузија'!$B$115:$D$115</c:f>
              <c:numCache>
                <c:formatCode>#,##0</c:formatCode>
                <c:ptCount val="3"/>
                <c:pt idx="0">
                  <c:v>36204798</c:v>
                </c:pt>
                <c:pt idx="1">
                  <c:v>20882057</c:v>
                </c:pt>
                <c:pt idx="2">
                  <c:v>9044448</c:v>
                </c:pt>
              </c:numCache>
            </c:numRef>
          </c:val>
          <c:extLst>
            <c:ext xmlns:c16="http://schemas.microsoft.com/office/drawing/2014/chart" uri="{C3380CC4-5D6E-409C-BE32-E72D297353CC}">
              <c16:uniqueId val="{00000000-92FD-4A1C-84BC-26338AF77F5C}"/>
            </c:ext>
          </c:extLst>
        </c:ser>
        <c:ser>
          <c:idx val="1"/>
          <c:order val="1"/>
          <c:tx>
            <c:strRef>
              <c:f>'25.ЈП Националана радиодифузија'!$A$116</c:f>
              <c:strCache>
                <c:ptCount val="1"/>
                <c:pt idx="0">
                  <c:v>Приходи</c:v>
                </c:pt>
              </c:strCache>
            </c:strRef>
          </c:tx>
          <c:invertIfNegative val="0"/>
          <c:cat>
            <c:numRef>
              <c:f>'25.ЈП Националана радиодифузија'!$B$114:$D$114</c:f>
              <c:numCache>
                <c:formatCode>General</c:formatCode>
                <c:ptCount val="3"/>
                <c:pt idx="0">
                  <c:v>2023</c:v>
                </c:pt>
                <c:pt idx="1">
                  <c:v>2024</c:v>
                </c:pt>
                <c:pt idx="2">
                  <c:v>2025</c:v>
                </c:pt>
              </c:numCache>
            </c:numRef>
          </c:cat>
          <c:val>
            <c:numRef>
              <c:f>'25.ЈП Националана радиодифузија'!$B$116:$D$116</c:f>
              <c:numCache>
                <c:formatCode>#,##0</c:formatCode>
                <c:ptCount val="3"/>
                <c:pt idx="0">
                  <c:v>198990348</c:v>
                </c:pt>
                <c:pt idx="1">
                  <c:v>258842707</c:v>
                </c:pt>
                <c:pt idx="2">
                  <c:v>249134012</c:v>
                </c:pt>
              </c:numCache>
            </c:numRef>
          </c:val>
          <c:extLst>
            <c:ext xmlns:c16="http://schemas.microsoft.com/office/drawing/2014/chart" uri="{C3380CC4-5D6E-409C-BE32-E72D297353CC}">
              <c16:uniqueId val="{00000001-92FD-4A1C-84BC-26338AF77F5C}"/>
            </c:ext>
          </c:extLst>
        </c:ser>
        <c:dLbls>
          <c:showLegendKey val="0"/>
          <c:showVal val="0"/>
          <c:showCatName val="0"/>
          <c:showSerName val="0"/>
          <c:showPercent val="0"/>
          <c:showBubbleSize val="0"/>
        </c:dLbls>
        <c:gapWidth val="150"/>
        <c:axId val="218793856"/>
        <c:axId val="218795392"/>
      </c:barChart>
      <c:catAx>
        <c:axId val="218793856"/>
        <c:scaling>
          <c:orientation val="minMax"/>
        </c:scaling>
        <c:delete val="0"/>
        <c:axPos val="b"/>
        <c:numFmt formatCode="General" sourceLinked="1"/>
        <c:majorTickMark val="out"/>
        <c:minorTickMark val="none"/>
        <c:tickLblPos val="nextTo"/>
        <c:crossAx val="218795392"/>
        <c:crosses val="autoZero"/>
        <c:auto val="1"/>
        <c:lblAlgn val="ctr"/>
        <c:lblOffset val="100"/>
        <c:noMultiLvlLbl val="0"/>
      </c:catAx>
      <c:valAx>
        <c:axId val="218795392"/>
        <c:scaling>
          <c:orientation val="minMax"/>
        </c:scaling>
        <c:delete val="0"/>
        <c:axPos val="l"/>
        <c:majorGridlines/>
        <c:numFmt formatCode="#,##0" sourceLinked="1"/>
        <c:majorTickMark val="out"/>
        <c:minorTickMark val="none"/>
        <c:tickLblPos val="nextTo"/>
        <c:crossAx val="2187938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'25.ЈП Националана радиодифузија'!$A$137</c:f>
              <c:strCache>
                <c:ptCount val="1"/>
                <c:pt idx="0">
                  <c:v>  ПОКАЗАТЕЛ НА ВКУПНА ЗАДОЛЖЕНОСТ</c:v>
                </c:pt>
              </c:strCache>
            </c:strRef>
          </c:tx>
          <c:marker>
            <c:symbol val="none"/>
          </c:marker>
          <c:cat>
            <c:numRef>
              <c:f>'25.ЈП Националана радиодифузија'!$B$136:$D$136</c:f>
              <c:numCache>
                <c:formatCode>General</c:formatCode>
                <c:ptCount val="3"/>
                <c:pt idx="0">
                  <c:v>2023</c:v>
                </c:pt>
                <c:pt idx="1">
                  <c:v>2024</c:v>
                </c:pt>
                <c:pt idx="2">
                  <c:v>2025</c:v>
                </c:pt>
              </c:numCache>
            </c:numRef>
          </c:cat>
          <c:val>
            <c:numRef>
              <c:f>'25.ЈП Националана радиодифузија'!$B$137:$D$137</c:f>
              <c:numCache>
                <c:formatCode>0.00</c:formatCode>
                <c:ptCount val="3"/>
                <c:pt idx="0">
                  <c:v>5.8051892989713381E-2</c:v>
                </c:pt>
                <c:pt idx="1">
                  <c:v>3.7041361059864081E-2</c:v>
                </c:pt>
                <c:pt idx="2">
                  <c:v>1.686430743596834E-2</c:v>
                </c:pt>
              </c:numCache>
            </c:numRef>
          </c:val>
          <c:smooth val="0"/>
          <c:extLst>
            <c:ext xmlns:c16="http://schemas.microsoft.com/office/drawing/2014/chart" uri="{C3380CC4-5D6E-409C-BE32-E72D297353CC}">
              <c16:uniqueId val="{00000000-1C99-4246-9D28-9A4C3D54D8CF}"/>
            </c:ext>
          </c:extLst>
        </c:ser>
        <c:ser>
          <c:idx val="1"/>
          <c:order val="1"/>
          <c:tx>
            <c:strRef>
              <c:f>'25.ЈП Националана радиодифузија'!$A$138</c:f>
              <c:strCache>
                <c:ptCount val="1"/>
                <c:pt idx="0">
                  <c:v>  ПОКАЗАТЕЛ ДОЛГ-СОПСТВЕН КАПИТАЛ (DEBT EQUITY RATIO)</c:v>
                </c:pt>
              </c:strCache>
            </c:strRef>
          </c:tx>
          <c:marker>
            <c:symbol val="none"/>
          </c:marker>
          <c:cat>
            <c:numRef>
              <c:f>'25.ЈП Националана радиодифузија'!$B$136:$D$136</c:f>
              <c:numCache>
                <c:formatCode>General</c:formatCode>
                <c:ptCount val="3"/>
                <c:pt idx="0">
                  <c:v>2023</c:v>
                </c:pt>
                <c:pt idx="1">
                  <c:v>2024</c:v>
                </c:pt>
                <c:pt idx="2">
                  <c:v>2025</c:v>
                </c:pt>
              </c:numCache>
            </c:numRef>
          </c:cat>
          <c:val>
            <c:numRef>
              <c:f>'25.ЈП Националана радиодифузија'!$B$138:$D$138</c:f>
              <c:numCache>
                <c:formatCode>0.00</c:formatCode>
                <c:ptCount val="3"/>
                <c:pt idx="0">
                  <c:v>6.4252192852351328E-2</c:v>
                </c:pt>
                <c:pt idx="1">
                  <c:v>3.8466201518928191E-2</c:v>
                </c:pt>
                <c:pt idx="2">
                  <c:v>1.715359086596276E-2</c:v>
                </c:pt>
              </c:numCache>
            </c:numRef>
          </c:val>
          <c:smooth val="0"/>
          <c:extLst>
            <c:ext xmlns:c16="http://schemas.microsoft.com/office/drawing/2014/chart" uri="{C3380CC4-5D6E-409C-BE32-E72D297353CC}">
              <c16:uniqueId val="{00000001-1C99-4246-9D28-9A4C3D54D8CF}"/>
            </c:ext>
          </c:extLst>
        </c:ser>
        <c:dLbls>
          <c:showLegendKey val="0"/>
          <c:showVal val="0"/>
          <c:showCatName val="0"/>
          <c:showSerName val="0"/>
          <c:showPercent val="0"/>
          <c:showBubbleSize val="0"/>
        </c:dLbls>
        <c:smooth val="0"/>
        <c:axId val="218824704"/>
        <c:axId val="218826240"/>
      </c:lineChart>
      <c:catAx>
        <c:axId val="218824704"/>
        <c:scaling>
          <c:orientation val="minMax"/>
        </c:scaling>
        <c:delete val="0"/>
        <c:axPos val="b"/>
        <c:numFmt formatCode="General" sourceLinked="1"/>
        <c:majorTickMark val="out"/>
        <c:minorTickMark val="none"/>
        <c:tickLblPos val="nextTo"/>
        <c:crossAx val="218826240"/>
        <c:crosses val="autoZero"/>
        <c:auto val="1"/>
        <c:lblAlgn val="ctr"/>
        <c:lblOffset val="100"/>
        <c:noMultiLvlLbl val="0"/>
      </c:catAx>
      <c:valAx>
        <c:axId val="218826240"/>
        <c:scaling>
          <c:orientation val="minMax"/>
        </c:scaling>
        <c:delete val="0"/>
        <c:axPos val="l"/>
        <c:majorGridlines/>
        <c:numFmt formatCode="0.00" sourceLinked="1"/>
        <c:majorTickMark val="out"/>
        <c:minorTickMark val="none"/>
        <c:tickLblPos val="nextTo"/>
        <c:crossAx val="2188247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'25.ЈП Националана радиодифузија'!$A$183</c:f>
              <c:strCache>
                <c:ptCount val="1"/>
                <c:pt idx="0">
                  <c:v>  ПОКАЗАТЕЛ НА ТЕКОВНА ЛИКВИДНОСТ (CURRENT RATIO)</c:v>
                </c:pt>
              </c:strCache>
            </c:strRef>
          </c:tx>
          <c:marker>
            <c:symbol val="none"/>
          </c:marker>
          <c:cat>
            <c:numRef>
              <c:f>'25.ЈП Националана радиодифузија'!$B$182:$D$182</c:f>
              <c:numCache>
                <c:formatCode>General</c:formatCode>
                <c:ptCount val="3"/>
                <c:pt idx="0">
                  <c:v>2023</c:v>
                </c:pt>
                <c:pt idx="1">
                  <c:v>2024</c:v>
                </c:pt>
                <c:pt idx="2">
                  <c:v>2025</c:v>
                </c:pt>
              </c:numCache>
            </c:numRef>
          </c:cat>
          <c:val>
            <c:numRef>
              <c:f>'25.ЈП Националана радиодифузија'!$B$183:$D$183</c:f>
              <c:numCache>
                <c:formatCode>0.00</c:formatCode>
                <c:ptCount val="3"/>
                <c:pt idx="0">
                  <c:v>5.527821890503378</c:v>
                </c:pt>
                <c:pt idx="1">
                  <c:v>8.1762053708302211</c:v>
                </c:pt>
                <c:pt idx="2">
                  <c:v>19.320099624223321</c:v>
                </c:pt>
              </c:numCache>
            </c:numRef>
          </c:val>
          <c:smooth val="0"/>
          <c:extLst>
            <c:ext xmlns:c16="http://schemas.microsoft.com/office/drawing/2014/chart" uri="{C3380CC4-5D6E-409C-BE32-E72D297353CC}">
              <c16:uniqueId val="{00000000-F3C1-4F3F-A47F-FDC153351064}"/>
            </c:ext>
          </c:extLst>
        </c:ser>
        <c:ser>
          <c:idx val="1"/>
          <c:order val="1"/>
          <c:tx>
            <c:strRef>
              <c:f>'25.ЈП Националана радиодифузија'!$A$184</c:f>
              <c:strCache>
                <c:ptCount val="1"/>
                <c:pt idx="0">
                  <c:v>  ПОКАЗАТЕЛ НА ЗАБРЗАНА ЛИКВИДНОСТ (QOICK RATIO)</c:v>
                </c:pt>
              </c:strCache>
            </c:strRef>
          </c:tx>
          <c:marker>
            <c:symbol val="none"/>
          </c:marker>
          <c:cat>
            <c:numRef>
              <c:f>'25.ЈП Националана радиодифузија'!$B$182:$D$182</c:f>
              <c:numCache>
                <c:formatCode>General</c:formatCode>
                <c:ptCount val="3"/>
                <c:pt idx="0">
                  <c:v>2023</c:v>
                </c:pt>
                <c:pt idx="1">
                  <c:v>2024</c:v>
                </c:pt>
                <c:pt idx="2">
                  <c:v>2025</c:v>
                </c:pt>
              </c:numCache>
            </c:numRef>
          </c:cat>
          <c:val>
            <c:numRef>
              <c:f>'25.ЈП Националана радиодифузија'!$B$184:$D$184</c:f>
              <c:numCache>
                <c:formatCode>0.00</c:formatCode>
                <c:ptCount val="3"/>
                <c:pt idx="0">
                  <c:v>3.589857996702098</c:v>
                </c:pt>
                <c:pt idx="1">
                  <c:v>4.432303494776626</c:v>
                </c:pt>
                <c:pt idx="2">
                  <c:v>10.529519557260191</c:v>
                </c:pt>
              </c:numCache>
            </c:numRef>
          </c:val>
          <c:smooth val="0"/>
          <c:extLst>
            <c:ext xmlns:c16="http://schemas.microsoft.com/office/drawing/2014/chart" uri="{C3380CC4-5D6E-409C-BE32-E72D297353CC}">
              <c16:uniqueId val="{00000001-F3C1-4F3F-A47F-FDC153351064}"/>
            </c:ext>
          </c:extLst>
        </c:ser>
        <c:dLbls>
          <c:showLegendKey val="0"/>
          <c:showVal val="0"/>
          <c:showCatName val="0"/>
          <c:showSerName val="0"/>
          <c:showPercent val="0"/>
          <c:showBubbleSize val="0"/>
        </c:dLbls>
        <c:smooth val="0"/>
        <c:axId val="218859392"/>
        <c:axId val="218860928"/>
      </c:lineChart>
      <c:catAx>
        <c:axId val="218859392"/>
        <c:scaling>
          <c:orientation val="minMax"/>
        </c:scaling>
        <c:delete val="0"/>
        <c:axPos val="b"/>
        <c:numFmt formatCode="General" sourceLinked="1"/>
        <c:majorTickMark val="out"/>
        <c:minorTickMark val="none"/>
        <c:tickLblPos val="nextTo"/>
        <c:crossAx val="218860928"/>
        <c:crosses val="autoZero"/>
        <c:auto val="1"/>
        <c:lblAlgn val="ctr"/>
        <c:lblOffset val="100"/>
        <c:noMultiLvlLbl val="0"/>
      </c:catAx>
      <c:valAx>
        <c:axId val="218860928"/>
        <c:scaling>
          <c:orientation val="minMax"/>
        </c:scaling>
        <c:delete val="0"/>
        <c:axPos val="l"/>
        <c:majorGridlines/>
        <c:numFmt formatCode="0.00" sourceLinked="1"/>
        <c:majorTickMark val="out"/>
        <c:minorTickMark val="none"/>
        <c:tickLblPos val="nextTo"/>
        <c:crossAx val="2188593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'3.Акционерско друштво за прои'!$A$122</c:f>
              <c:strCache>
                <c:ptCount val="1"/>
                <c:pt idx="0">
                  <c:v>Oбврски</c:v>
                </c:pt>
              </c:strCache>
            </c:strRef>
          </c:tx>
          <c:invertIfNegative val="0"/>
          <c:cat>
            <c:numRef>
              <c:f>'3.Акционерско друштво за прои'!$B$121:$D$121</c:f>
              <c:numCache>
                <c:formatCode>General</c:formatCode>
                <c:ptCount val="3"/>
                <c:pt idx="0">
                  <c:v>2023</c:v>
                </c:pt>
                <c:pt idx="1">
                  <c:v>2024</c:v>
                </c:pt>
                <c:pt idx="2">
                  <c:v>2025</c:v>
                </c:pt>
              </c:numCache>
            </c:numRef>
          </c:cat>
          <c:val>
            <c:numRef>
              <c:f>'3.Акционерско друштво за прои'!$B$122:$D$122</c:f>
              <c:numCache>
                <c:formatCode>#,##0</c:formatCode>
                <c:ptCount val="3"/>
                <c:pt idx="0">
                  <c:v>13037562150</c:v>
                </c:pt>
                <c:pt idx="1">
                  <c:v>20415532476</c:v>
                </c:pt>
                <c:pt idx="2">
                  <c:v>25885911385</c:v>
                </c:pt>
              </c:numCache>
            </c:numRef>
          </c:val>
          <c:extLst>
            <c:ext xmlns:c16="http://schemas.microsoft.com/office/drawing/2014/chart" uri="{C3380CC4-5D6E-409C-BE32-E72D297353CC}">
              <c16:uniqueId val="{00000000-AC92-4196-887A-C1E978EEA467}"/>
            </c:ext>
          </c:extLst>
        </c:ser>
        <c:ser>
          <c:idx val="1"/>
          <c:order val="1"/>
          <c:tx>
            <c:strRef>
              <c:f>'3.Акционерско друштво за прои'!$A$123</c:f>
              <c:strCache>
                <c:ptCount val="1"/>
                <c:pt idx="0">
                  <c:v>Приходи</c:v>
                </c:pt>
              </c:strCache>
            </c:strRef>
          </c:tx>
          <c:invertIfNegative val="0"/>
          <c:cat>
            <c:numRef>
              <c:f>'3.Акционерско друштво за прои'!$B$121:$D$121</c:f>
              <c:numCache>
                <c:formatCode>General</c:formatCode>
                <c:ptCount val="3"/>
                <c:pt idx="0">
                  <c:v>2023</c:v>
                </c:pt>
                <c:pt idx="1">
                  <c:v>2024</c:v>
                </c:pt>
                <c:pt idx="2">
                  <c:v>2025</c:v>
                </c:pt>
              </c:numCache>
            </c:numRef>
          </c:cat>
          <c:val>
            <c:numRef>
              <c:f>'3.Акционерско друштво за прои'!$B$123:$D$123</c:f>
              <c:numCache>
                <c:formatCode>#,##0</c:formatCode>
                <c:ptCount val="3"/>
                <c:pt idx="0">
                  <c:v>30734792995</c:v>
                </c:pt>
                <c:pt idx="1">
                  <c:v>23346886659</c:v>
                </c:pt>
                <c:pt idx="2">
                  <c:v>21962048896</c:v>
                </c:pt>
              </c:numCache>
            </c:numRef>
          </c:val>
          <c:extLst>
            <c:ext xmlns:c16="http://schemas.microsoft.com/office/drawing/2014/chart" uri="{C3380CC4-5D6E-409C-BE32-E72D297353CC}">
              <c16:uniqueId val="{00000001-AC92-4196-887A-C1E978EEA467}"/>
            </c:ext>
          </c:extLst>
        </c:ser>
        <c:dLbls>
          <c:showLegendKey val="0"/>
          <c:showVal val="0"/>
          <c:showCatName val="0"/>
          <c:showSerName val="0"/>
          <c:showPercent val="0"/>
          <c:showBubbleSize val="0"/>
        </c:dLbls>
        <c:gapWidth val="150"/>
        <c:axId val="211106048"/>
        <c:axId val="211111936"/>
      </c:barChart>
      <c:catAx>
        <c:axId val="211106048"/>
        <c:scaling>
          <c:orientation val="minMax"/>
        </c:scaling>
        <c:delete val="0"/>
        <c:axPos val="b"/>
        <c:numFmt formatCode="General" sourceLinked="1"/>
        <c:majorTickMark val="out"/>
        <c:minorTickMark val="none"/>
        <c:tickLblPos val="nextTo"/>
        <c:crossAx val="211111936"/>
        <c:crosses val="autoZero"/>
        <c:auto val="1"/>
        <c:lblAlgn val="ctr"/>
        <c:lblOffset val="100"/>
        <c:noMultiLvlLbl val="0"/>
      </c:catAx>
      <c:valAx>
        <c:axId val="211111936"/>
        <c:scaling>
          <c:orientation val="minMax"/>
        </c:scaling>
        <c:delete val="0"/>
        <c:axPos val="l"/>
        <c:majorGridlines/>
        <c:numFmt formatCode="#,##0" sourceLinked="1"/>
        <c:majorTickMark val="out"/>
        <c:minorTickMark val="none"/>
        <c:tickLblPos val="nextTo"/>
        <c:crossAx val="2111060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'26.ЈАВНО ПРЕТПРИЈАТИЕ ЗА СТОПАН'!$A$94</c:f>
              <c:strCache>
                <c:ptCount val="1"/>
                <c:pt idx="0">
                  <c:v>Oбврски</c:v>
                </c:pt>
              </c:strCache>
            </c:strRef>
          </c:tx>
          <c:invertIfNegative val="0"/>
          <c:cat>
            <c:numRef>
              <c:f>'26.ЈАВНО ПРЕТПРИЈАТИЕ ЗА СТОПАН'!$B$93:$D$93</c:f>
              <c:numCache>
                <c:formatCode>General</c:formatCode>
                <c:ptCount val="3"/>
                <c:pt idx="0">
                  <c:v>2023</c:v>
                </c:pt>
                <c:pt idx="1">
                  <c:v>2024</c:v>
                </c:pt>
                <c:pt idx="2">
                  <c:v>2025</c:v>
                </c:pt>
              </c:numCache>
            </c:numRef>
          </c:cat>
          <c:val>
            <c:numRef>
              <c:f>'26.ЈАВНО ПРЕТПРИЈАТИЕ ЗА СТОПАН'!$B$94:$D$94</c:f>
              <c:numCache>
                <c:formatCode>#,##0</c:formatCode>
                <c:ptCount val="3"/>
                <c:pt idx="0">
                  <c:v>3192355</c:v>
                </c:pt>
                <c:pt idx="1">
                  <c:v>1151626</c:v>
                </c:pt>
                <c:pt idx="2">
                  <c:v>3041208</c:v>
                </c:pt>
              </c:numCache>
            </c:numRef>
          </c:val>
          <c:extLst>
            <c:ext xmlns:c16="http://schemas.microsoft.com/office/drawing/2014/chart" uri="{C3380CC4-5D6E-409C-BE32-E72D297353CC}">
              <c16:uniqueId val="{00000000-7C42-4410-92D9-864063F02CD0}"/>
            </c:ext>
          </c:extLst>
        </c:ser>
        <c:ser>
          <c:idx val="1"/>
          <c:order val="1"/>
          <c:tx>
            <c:strRef>
              <c:f>'26.ЈАВНО ПРЕТПРИЈАТИЕ ЗА СТОПАН'!$A$95</c:f>
              <c:strCache>
                <c:ptCount val="1"/>
                <c:pt idx="0">
                  <c:v>EBITDA</c:v>
                </c:pt>
              </c:strCache>
            </c:strRef>
          </c:tx>
          <c:invertIfNegative val="0"/>
          <c:cat>
            <c:numRef>
              <c:f>'26.ЈАВНО ПРЕТПРИЈАТИЕ ЗА СТОПАН'!$B$93:$D$93</c:f>
              <c:numCache>
                <c:formatCode>General</c:formatCode>
                <c:ptCount val="3"/>
                <c:pt idx="0">
                  <c:v>2023</c:v>
                </c:pt>
                <c:pt idx="1">
                  <c:v>2024</c:v>
                </c:pt>
                <c:pt idx="2">
                  <c:v>2025</c:v>
                </c:pt>
              </c:numCache>
            </c:numRef>
          </c:cat>
          <c:val>
            <c:numRef>
              <c:f>'26.ЈАВНО ПРЕТПРИЈАТИЕ ЗА СТОПАН'!$B$95:$D$95</c:f>
              <c:numCache>
                <c:formatCode>#,##0</c:formatCode>
                <c:ptCount val="3"/>
                <c:pt idx="0">
                  <c:v>-4003549</c:v>
                </c:pt>
                <c:pt idx="1">
                  <c:v>-17211013</c:v>
                </c:pt>
                <c:pt idx="2">
                  <c:v>11445661</c:v>
                </c:pt>
              </c:numCache>
            </c:numRef>
          </c:val>
          <c:extLst>
            <c:ext xmlns:c16="http://schemas.microsoft.com/office/drawing/2014/chart" uri="{C3380CC4-5D6E-409C-BE32-E72D297353CC}">
              <c16:uniqueId val="{00000001-7C42-4410-92D9-864063F02CD0}"/>
            </c:ext>
          </c:extLst>
        </c:ser>
        <c:ser>
          <c:idx val="2"/>
          <c:order val="2"/>
          <c:tx>
            <c:strRef>
              <c:f>'26.ЈАВНО ПРЕТПРИЈАТИЕ ЗА СТОПАН'!$A$96</c:f>
              <c:strCache>
                <c:ptCount val="1"/>
                <c:pt idx="0">
                  <c:v>Показател на долг/ЕBITDA</c:v>
                </c:pt>
              </c:strCache>
            </c:strRef>
          </c:tx>
          <c:invertIfNegative val="0"/>
          <c:cat>
            <c:numRef>
              <c:f>'26.ЈАВНО ПРЕТПРИЈАТИЕ ЗА СТОПАН'!$B$93:$D$93</c:f>
              <c:numCache>
                <c:formatCode>General</c:formatCode>
                <c:ptCount val="3"/>
                <c:pt idx="0">
                  <c:v>2023</c:v>
                </c:pt>
                <c:pt idx="1">
                  <c:v>2024</c:v>
                </c:pt>
                <c:pt idx="2">
                  <c:v>2025</c:v>
                </c:pt>
              </c:numCache>
            </c:numRef>
          </c:cat>
          <c:val>
            <c:numRef>
              <c:f>'26.ЈАВНО ПРЕТПРИЈАТИЕ ЗА СТОПАН'!$B$96:$D$96</c:f>
              <c:numCache>
                <c:formatCode>#,##0.00</c:formatCode>
                <c:ptCount val="3"/>
                <c:pt idx="0">
                  <c:v>-0.79738127346511811</c:v>
                </c:pt>
                <c:pt idx="1">
                  <c:v>-6.6912156768459824E-2</c:v>
                </c:pt>
                <c:pt idx="2">
                  <c:v>0.2657083763008532</c:v>
                </c:pt>
              </c:numCache>
            </c:numRef>
          </c:val>
          <c:extLst>
            <c:ext xmlns:c16="http://schemas.microsoft.com/office/drawing/2014/chart" uri="{C3380CC4-5D6E-409C-BE32-E72D297353CC}">
              <c16:uniqueId val="{00000002-7C42-4410-92D9-864063F02CD0}"/>
            </c:ext>
          </c:extLst>
        </c:ser>
        <c:dLbls>
          <c:showLegendKey val="0"/>
          <c:showVal val="0"/>
          <c:showCatName val="0"/>
          <c:showSerName val="0"/>
          <c:showPercent val="0"/>
          <c:showBubbleSize val="0"/>
        </c:dLbls>
        <c:gapWidth val="150"/>
        <c:axId val="215635072"/>
        <c:axId val="215636608"/>
      </c:barChart>
      <c:catAx>
        <c:axId val="215635072"/>
        <c:scaling>
          <c:orientation val="minMax"/>
        </c:scaling>
        <c:delete val="0"/>
        <c:axPos val="b"/>
        <c:numFmt formatCode="General" sourceLinked="1"/>
        <c:majorTickMark val="out"/>
        <c:minorTickMark val="none"/>
        <c:tickLblPos val="nextTo"/>
        <c:crossAx val="215636608"/>
        <c:crosses val="autoZero"/>
        <c:auto val="1"/>
        <c:lblAlgn val="ctr"/>
        <c:lblOffset val="100"/>
        <c:noMultiLvlLbl val="0"/>
      </c:catAx>
      <c:valAx>
        <c:axId val="215636608"/>
        <c:scaling>
          <c:orientation val="minMax"/>
        </c:scaling>
        <c:delete val="0"/>
        <c:axPos val="l"/>
        <c:majorGridlines/>
        <c:numFmt formatCode="#,##0" sourceLinked="1"/>
        <c:majorTickMark val="out"/>
        <c:minorTickMark val="none"/>
        <c:tickLblPos val="nextTo"/>
        <c:crossAx val="2156350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'26.ЈАВНО ПРЕТПРИЈАТИЕ ЗА СТОПАН'!$A$116</c:f>
              <c:strCache>
                <c:ptCount val="1"/>
                <c:pt idx="0">
                  <c:v>Oбврски</c:v>
                </c:pt>
              </c:strCache>
            </c:strRef>
          </c:tx>
          <c:invertIfNegative val="0"/>
          <c:cat>
            <c:numRef>
              <c:f>'26.ЈАВНО ПРЕТПРИЈАТИЕ ЗА СТОПАН'!$B$115:$D$115</c:f>
              <c:numCache>
                <c:formatCode>#,##0</c:formatCode>
                <c:ptCount val="3"/>
                <c:pt idx="0">
                  <c:v>2023</c:v>
                </c:pt>
                <c:pt idx="1">
                  <c:v>2024</c:v>
                </c:pt>
                <c:pt idx="2">
                  <c:v>2025</c:v>
                </c:pt>
              </c:numCache>
            </c:numRef>
          </c:cat>
          <c:val>
            <c:numRef>
              <c:f>'26.ЈАВНО ПРЕТПРИЈАТИЕ ЗА СТОПАН'!$B$116:$D$116</c:f>
              <c:numCache>
                <c:formatCode>#,##0</c:formatCode>
                <c:ptCount val="3"/>
                <c:pt idx="0">
                  <c:v>3192355</c:v>
                </c:pt>
                <c:pt idx="1">
                  <c:v>1151626</c:v>
                </c:pt>
                <c:pt idx="2">
                  <c:v>3041208</c:v>
                </c:pt>
              </c:numCache>
            </c:numRef>
          </c:val>
          <c:extLst>
            <c:ext xmlns:c16="http://schemas.microsoft.com/office/drawing/2014/chart" uri="{C3380CC4-5D6E-409C-BE32-E72D297353CC}">
              <c16:uniqueId val="{00000000-159C-4516-AA35-AF6405608C60}"/>
            </c:ext>
          </c:extLst>
        </c:ser>
        <c:ser>
          <c:idx val="1"/>
          <c:order val="1"/>
          <c:tx>
            <c:strRef>
              <c:f>'26.ЈАВНО ПРЕТПРИЈАТИЕ ЗА СТОПАН'!$A$117</c:f>
              <c:strCache>
                <c:ptCount val="1"/>
                <c:pt idx="0">
                  <c:v>Приходи</c:v>
                </c:pt>
              </c:strCache>
            </c:strRef>
          </c:tx>
          <c:invertIfNegative val="0"/>
          <c:cat>
            <c:numRef>
              <c:f>'26.ЈАВНО ПРЕТПРИЈАТИЕ ЗА СТОПАН'!$B$115:$D$115</c:f>
              <c:numCache>
                <c:formatCode>#,##0</c:formatCode>
                <c:ptCount val="3"/>
                <c:pt idx="0">
                  <c:v>2023</c:v>
                </c:pt>
                <c:pt idx="1">
                  <c:v>2024</c:v>
                </c:pt>
                <c:pt idx="2">
                  <c:v>2025</c:v>
                </c:pt>
              </c:numCache>
            </c:numRef>
          </c:cat>
          <c:val>
            <c:numRef>
              <c:f>'26.ЈАВНО ПРЕТПРИЈАТИЕ ЗА СТОПАН'!$B$117:$D$117</c:f>
              <c:numCache>
                <c:formatCode>#,##0</c:formatCode>
                <c:ptCount val="3"/>
                <c:pt idx="0">
                  <c:v>23892066</c:v>
                </c:pt>
                <c:pt idx="1">
                  <c:v>57952508</c:v>
                </c:pt>
                <c:pt idx="2">
                  <c:v>42839266</c:v>
                </c:pt>
              </c:numCache>
            </c:numRef>
          </c:val>
          <c:extLst>
            <c:ext xmlns:c16="http://schemas.microsoft.com/office/drawing/2014/chart" uri="{C3380CC4-5D6E-409C-BE32-E72D297353CC}">
              <c16:uniqueId val="{00000001-159C-4516-AA35-AF6405608C60}"/>
            </c:ext>
          </c:extLst>
        </c:ser>
        <c:dLbls>
          <c:showLegendKey val="0"/>
          <c:showVal val="0"/>
          <c:showCatName val="0"/>
          <c:showSerName val="0"/>
          <c:showPercent val="0"/>
          <c:showBubbleSize val="0"/>
        </c:dLbls>
        <c:gapWidth val="150"/>
        <c:axId val="215645184"/>
        <c:axId val="215655168"/>
      </c:barChart>
      <c:catAx>
        <c:axId val="215645184"/>
        <c:scaling>
          <c:orientation val="minMax"/>
        </c:scaling>
        <c:delete val="0"/>
        <c:axPos val="b"/>
        <c:numFmt formatCode="#,##0" sourceLinked="1"/>
        <c:majorTickMark val="out"/>
        <c:minorTickMark val="none"/>
        <c:tickLblPos val="nextTo"/>
        <c:crossAx val="215655168"/>
        <c:crosses val="autoZero"/>
        <c:auto val="1"/>
        <c:lblAlgn val="ctr"/>
        <c:lblOffset val="100"/>
        <c:noMultiLvlLbl val="0"/>
      </c:catAx>
      <c:valAx>
        <c:axId val="215655168"/>
        <c:scaling>
          <c:orientation val="minMax"/>
        </c:scaling>
        <c:delete val="0"/>
        <c:axPos val="l"/>
        <c:majorGridlines/>
        <c:numFmt formatCode="#,##0" sourceLinked="1"/>
        <c:majorTickMark val="out"/>
        <c:minorTickMark val="none"/>
        <c:tickLblPos val="nextTo"/>
        <c:crossAx val="2156451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'26.ЈАВНО ПРЕТПРИЈАТИЕ ЗА СТОПАН'!$A$137</c:f>
              <c:strCache>
                <c:ptCount val="1"/>
                <c:pt idx="0">
                  <c:v>  ПОКАЗАТЕЛ НА ВКУПНА ЗАДОЛЖЕНОСТ</c:v>
                </c:pt>
              </c:strCache>
            </c:strRef>
          </c:tx>
          <c:marker>
            <c:symbol val="none"/>
          </c:marker>
          <c:cat>
            <c:numRef>
              <c:f>'26.ЈАВНО ПРЕТПРИЈАТИЕ ЗА СТОПАН'!$B$136:$D$136</c:f>
              <c:numCache>
                <c:formatCode>General</c:formatCode>
                <c:ptCount val="3"/>
                <c:pt idx="0">
                  <c:v>2023</c:v>
                </c:pt>
                <c:pt idx="1">
                  <c:v>2024</c:v>
                </c:pt>
                <c:pt idx="2">
                  <c:v>2025</c:v>
                </c:pt>
              </c:numCache>
            </c:numRef>
          </c:cat>
          <c:val>
            <c:numRef>
              <c:f>'26.ЈАВНО ПРЕТПРИЈАТИЕ ЗА СТОПАН'!$B$137:$D$137</c:f>
              <c:numCache>
                <c:formatCode>0.00</c:formatCode>
                <c:ptCount val="3"/>
                <c:pt idx="0">
                  <c:v>4.8252949262012998E-2</c:v>
                </c:pt>
                <c:pt idx="1">
                  <c:v>1.6169281762426529E-2</c:v>
                </c:pt>
                <c:pt idx="2">
                  <c:v>3.7316130166496472E-2</c:v>
                </c:pt>
              </c:numCache>
            </c:numRef>
          </c:val>
          <c:smooth val="0"/>
          <c:extLst>
            <c:ext xmlns:c16="http://schemas.microsoft.com/office/drawing/2014/chart" uri="{C3380CC4-5D6E-409C-BE32-E72D297353CC}">
              <c16:uniqueId val="{00000000-E9E7-46EA-8A9C-2CC7747732C8}"/>
            </c:ext>
          </c:extLst>
        </c:ser>
        <c:ser>
          <c:idx val="1"/>
          <c:order val="1"/>
          <c:tx>
            <c:strRef>
              <c:f>'26.ЈАВНО ПРЕТПРИЈАТИЕ ЗА СТОПАН'!$A$138</c:f>
              <c:strCache>
                <c:ptCount val="1"/>
                <c:pt idx="0">
                  <c:v>  ПОКАЗАТЕЛ ДОЛГ-СОПСТВЕН КАПИТАЛ (DEBT EQUITY RATIO)</c:v>
                </c:pt>
              </c:strCache>
            </c:strRef>
          </c:tx>
          <c:marker>
            <c:symbol val="none"/>
          </c:marker>
          <c:cat>
            <c:numRef>
              <c:f>'26.ЈАВНО ПРЕТПРИЈАТИЕ ЗА СТОПАН'!$B$136:$D$136</c:f>
              <c:numCache>
                <c:formatCode>General</c:formatCode>
                <c:ptCount val="3"/>
                <c:pt idx="0">
                  <c:v>2023</c:v>
                </c:pt>
                <c:pt idx="1">
                  <c:v>2024</c:v>
                </c:pt>
                <c:pt idx="2">
                  <c:v>2025</c:v>
                </c:pt>
              </c:numCache>
            </c:numRef>
          </c:cat>
          <c:val>
            <c:numRef>
              <c:f>'26.ЈАВНО ПРЕТПРИЈАТИЕ ЗА СТОПАН'!$B$138:$D$138</c:f>
              <c:numCache>
                <c:formatCode>0.00</c:formatCode>
                <c:ptCount val="3"/>
                <c:pt idx="0">
                  <c:v>7.343025324915739E-2</c:v>
                </c:pt>
                <c:pt idx="1">
                  <c:v>2.4099716667308771E-2</c:v>
                </c:pt>
                <c:pt idx="2">
                  <c:v>5.2635039492531163E-2</c:v>
                </c:pt>
              </c:numCache>
            </c:numRef>
          </c:val>
          <c:smooth val="0"/>
          <c:extLst>
            <c:ext xmlns:c16="http://schemas.microsoft.com/office/drawing/2014/chart" uri="{C3380CC4-5D6E-409C-BE32-E72D297353CC}">
              <c16:uniqueId val="{00000001-E9E7-46EA-8A9C-2CC7747732C8}"/>
            </c:ext>
          </c:extLst>
        </c:ser>
        <c:dLbls>
          <c:showLegendKey val="0"/>
          <c:showVal val="0"/>
          <c:showCatName val="0"/>
          <c:showSerName val="0"/>
          <c:showPercent val="0"/>
          <c:showBubbleSize val="0"/>
        </c:dLbls>
        <c:smooth val="0"/>
        <c:axId val="211305600"/>
        <c:axId val="211307136"/>
      </c:lineChart>
      <c:catAx>
        <c:axId val="211305600"/>
        <c:scaling>
          <c:orientation val="minMax"/>
        </c:scaling>
        <c:delete val="0"/>
        <c:axPos val="b"/>
        <c:numFmt formatCode="General" sourceLinked="1"/>
        <c:majorTickMark val="out"/>
        <c:minorTickMark val="none"/>
        <c:tickLblPos val="nextTo"/>
        <c:crossAx val="211307136"/>
        <c:crosses val="autoZero"/>
        <c:auto val="1"/>
        <c:lblAlgn val="ctr"/>
        <c:lblOffset val="100"/>
        <c:noMultiLvlLbl val="0"/>
      </c:catAx>
      <c:valAx>
        <c:axId val="211307136"/>
        <c:scaling>
          <c:orientation val="minMax"/>
        </c:scaling>
        <c:delete val="0"/>
        <c:axPos val="l"/>
        <c:majorGridlines/>
        <c:numFmt formatCode="0.00" sourceLinked="1"/>
        <c:majorTickMark val="out"/>
        <c:minorTickMark val="none"/>
        <c:tickLblPos val="nextTo"/>
        <c:crossAx val="2113056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'26.ЈАВНО ПРЕТПРИЈАТИЕ ЗА СТОПАН'!$B$158</c:f>
              <c:strCache>
                <c:ptCount val="1"/>
                <c:pt idx="0">
                  <c:v>2023</c:v>
                </c:pt>
              </c:strCache>
            </c:strRef>
          </c:tx>
          <c:marker>
            <c:symbol val="none"/>
          </c:marker>
          <c:cat>
            <c:strRef>
              <c:f>'26.ЈАВНО ПРЕТПРИЈАТИЕ ЗА СТОПАН'!$A$159:$A$162</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'26.ЈАВНО ПРЕТПРИЈАТИЕ ЗА СТОПАН'!$B$159:$B$162</c:f>
              <c:numCache>
                <c:formatCode>0.00</c:formatCode>
                <c:ptCount val="4"/>
                <c:pt idx="0">
                  <c:v>-19.010000000000002</c:v>
                </c:pt>
                <c:pt idx="1">
                  <c:v>-26.100875816602638</c:v>
                </c:pt>
                <c:pt idx="2">
                  <c:v>-6.41</c:v>
                </c:pt>
                <c:pt idx="3">
                  <c:v>-9.75</c:v>
                </c:pt>
              </c:numCache>
            </c:numRef>
          </c:val>
          <c:smooth val="0"/>
          <c:extLst>
            <c:ext xmlns:c16="http://schemas.microsoft.com/office/drawing/2014/chart" uri="{C3380CC4-5D6E-409C-BE32-E72D297353CC}">
              <c16:uniqueId val="{00000000-CD11-4BF8-A78B-854C7725D66E}"/>
            </c:ext>
          </c:extLst>
        </c:ser>
        <c:ser>
          <c:idx val="1"/>
          <c:order val="1"/>
          <c:tx>
            <c:strRef>
              <c:f>'26.ЈАВНО ПРЕТПРИЈАТИЕ ЗА СТОПАН'!$C$158</c:f>
              <c:strCache>
                <c:ptCount val="1"/>
                <c:pt idx="0">
                  <c:v>2024</c:v>
                </c:pt>
              </c:strCache>
            </c:strRef>
          </c:tx>
          <c:marker>
            <c:symbol val="none"/>
          </c:marker>
          <c:cat>
            <c:strRef>
              <c:f>'26.ЈАВНО ПРЕТПРИЈАТИЕ ЗА СТОПАН'!$A$159:$A$162</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'26.ЈАВНО ПРЕТПРИЈАТИЕ ЗА СТОПАН'!$C$159:$C$162</c:f>
              <c:numCache>
                <c:formatCode>0.00</c:formatCode>
                <c:ptCount val="4"/>
                <c:pt idx="0">
                  <c:v>13.07554216430059</c:v>
                </c:pt>
                <c:pt idx="1">
                  <c:v>-56.306541214168213</c:v>
                </c:pt>
                <c:pt idx="2">
                  <c:v>6.2197916554489776</c:v>
                </c:pt>
                <c:pt idx="3">
                  <c:v>9.270369508578403</c:v>
                </c:pt>
              </c:numCache>
            </c:numRef>
          </c:val>
          <c:smooth val="0"/>
          <c:extLst>
            <c:ext xmlns:c16="http://schemas.microsoft.com/office/drawing/2014/chart" uri="{C3380CC4-5D6E-409C-BE32-E72D297353CC}">
              <c16:uniqueId val="{00000001-CD11-4BF8-A78B-854C7725D66E}"/>
            </c:ext>
          </c:extLst>
        </c:ser>
        <c:ser>
          <c:idx val="2"/>
          <c:order val="2"/>
          <c:tx>
            <c:strRef>
              <c:f>'26.ЈАВНО ПРЕТПРИЈАТИЕ ЗА СТОПАН'!$D$158</c:f>
              <c:strCache>
                <c:ptCount val="1"/>
                <c:pt idx="0">
                  <c:v>2025</c:v>
                </c:pt>
              </c:strCache>
            </c:strRef>
          </c:tx>
          <c:marker>
            <c:symbol val="none"/>
          </c:marker>
          <c:cat>
            <c:strRef>
              <c:f>'26.ЈАВНО ПРЕТПРИЈАТИЕ ЗА СТОПАН'!$A$159:$A$162</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'26.ЈАВНО ПРЕТПРИЈАТИЕ ЗА СТОПАН'!$D$159:$D$162</c:f>
              <c:numCache>
                <c:formatCode>0.00</c:formatCode>
                <c:ptCount val="4"/>
                <c:pt idx="0">
                  <c:v>24.368771283823222</c:v>
                </c:pt>
                <c:pt idx="1">
                  <c:v>22.800578835375092</c:v>
                </c:pt>
                <c:pt idx="2">
                  <c:v>12.26192148877176</c:v>
                </c:pt>
                <c:pt idx="3">
                  <c:v>17.295649868733801</c:v>
                </c:pt>
              </c:numCache>
            </c:numRef>
          </c:val>
          <c:smooth val="0"/>
          <c:extLst>
            <c:ext xmlns:c16="http://schemas.microsoft.com/office/drawing/2014/chart" uri="{C3380CC4-5D6E-409C-BE32-E72D297353CC}">
              <c16:uniqueId val="{00000002-CD11-4BF8-A78B-854C7725D66E}"/>
            </c:ext>
          </c:extLst>
        </c:ser>
        <c:dLbls>
          <c:showLegendKey val="0"/>
          <c:showVal val="0"/>
          <c:showCatName val="0"/>
          <c:showSerName val="0"/>
          <c:showPercent val="0"/>
          <c:showBubbleSize val="0"/>
        </c:dLbls>
        <c:smooth val="0"/>
        <c:axId val="211341312"/>
        <c:axId val="211342848"/>
      </c:lineChart>
      <c:catAx>
        <c:axId val="211341312"/>
        <c:scaling>
          <c:orientation val="minMax"/>
        </c:scaling>
        <c:delete val="0"/>
        <c:axPos val="b"/>
        <c:numFmt formatCode="General" sourceLinked="0"/>
        <c:majorTickMark val="out"/>
        <c:minorTickMark val="none"/>
        <c:tickLblPos val="nextTo"/>
        <c:crossAx val="211342848"/>
        <c:crosses val="autoZero"/>
        <c:auto val="1"/>
        <c:lblAlgn val="ctr"/>
        <c:lblOffset val="100"/>
        <c:noMultiLvlLbl val="0"/>
      </c:catAx>
      <c:valAx>
        <c:axId val="211342848"/>
        <c:scaling>
          <c:orientation val="minMax"/>
        </c:scaling>
        <c:delete val="0"/>
        <c:axPos val="l"/>
        <c:majorGridlines/>
        <c:numFmt formatCode="0.00" sourceLinked="1"/>
        <c:majorTickMark val="out"/>
        <c:minorTickMark val="none"/>
        <c:tickLblPos val="nextTo"/>
        <c:crossAx val="2113413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'26.ЈАВНО ПРЕТПРИЈАТИЕ ЗА СТОПАН'!$A$184</c:f>
              <c:strCache>
                <c:ptCount val="1"/>
                <c:pt idx="0">
                  <c:v>  ПОКАЗАТЕЛ НА ТЕКОВНА ЛИКВИДНОСТ (CURRENT RATIO)</c:v>
                </c:pt>
              </c:strCache>
            </c:strRef>
          </c:tx>
          <c:marker>
            <c:symbol val="none"/>
          </c:marker>
          <c:cat>
            <c:numRef>
              <c:f>'26.ЈАВНО ПРЕТПРИЈАТИЕ ЗА СТОПАН'!$B$183:$D$183</c:f>
              <c:numCache>
                <c:formatCode>General</c:formatCode>
                <c:ptCount val="3"/>
                <c:pt idx="0">
                  <c:v>2023</c:v>
                </c:pt>
                <c:pt idx="1">
                  <c:v>2024</c:v>
                </c:pt>
                <c:pt idx="2">
                  <c:v>2025</c:v>
                </c:pt>
              </c:numCache>
            </c:numRef>
          </c:cat>
          <c:val>
            <c:numRef>
              <c:f>'26.ЈАВНО ПРЕТПРИЈАТИЕ ЗА СТОПАН'!$B$184:$D$184</c:f>
              <c:numCache>
                <c:formatCode>0.00</c:formatCode>
                <c:ptCount val="3"/>
                <c:pt idx="0">
                  <c:v>13.039166070189561</c:v>
                </c:pt>
                <c:pt idx="1">
                  <c:v>38.646657855935871</c:v>
                </c:pt>
                <c:pt idx="2">
                  <c:v>18.052954944219529</c:v>
                </c:pt>
              </c:numCache>
            </c:numRef>
          </c:val>
          <c:smooth val="0"/>
          <c:extLst>
            <c:ext xmlns:c16="http://schemas.microsoft.com/office/drawing/2014/chart" uri="{C3380CC4-5D6E-409C-BE32-E72D297353CC}">
              <c16:uniqueId val="{00000000-5F84-4CB9-92E9-91998FBDAC04}"/>
            </c:ext>
          </c:extLst>
        </c:ser>
        <c:ser>
          <c:idx val="1"/>
          <c:order val="1"/>
          <c:tx>
            <c:strRef>
              <c:f>'26.ЈАВНО ПРЕТПРИЈАТИЕ ЗА СТОПАН'!$A$185</c:f>
              <c:strCache>
                <c:ptCount val="1"/>
                <c:pt idx="0">
                  <c:v>  ПОКАЗАТЕЛ НА ЗАБРЗАНА ЛИКВИДНОСТ (QOICK RATIO)</c:v>
                </c:pt>
              </c:strCache>
            </c:strRef>
          </c:tx>
          <c:marker>
            <c:symbol val="none"/>
          </c:marker>
          <c:cat>
            <c:numRef>
              <c:f>'26.ЈАВНО ПРЕТПРИЈАТИЕ ЗА СТОПАН'!$B$183:$D$183</c:f>
              <c:numCache>
                <c:formatCode>General</c:formatCode>
                <c:ptCount val="3"/>
                <c:pt idx="0">
                  <c:v>2023</c:v>
                </c:pt>
                <c:pt idx="1">
                  <c:v>2024</c:v>
                </c:pt>
                <c:pt idx="2">
                  <c:v>2025</c:v>
                </c:pt>
              </c:numCache>
            </c:numRef>
          </c:cat>
          <c:val>
            <c:numRef>
              <c:f>'26.ЈАВНО ПРЕТПРИЈАТИЕ ЗА СТОПАН'!$B$185:$D$185</c:f>
              <c:numCache>
                <c:formatCode>0.00</c:formatCode>
                <c:ptCount val="3"/>
                <c:pt idx="0">
                  <c:v>13.039166070189561</c:v>
                </c:pt>
                <c:pt idx="1">
                  <c:v>38.646657855935871</c:v>
                </c:pt>
                <c:pt idx="2">
                  <c:v>18.052954944219529</c:v>
                </c:pt>
              </c:numCache>
            </c:numRef>
          </c:val>
          <c:smooth val="0"/>
          <c:extLst>
            <c:ext xmlns:c16="http://schemas.microsoft.com/office/drawing/2014/chart" uri="{C3380CC4-5D6E-409C-BE32-E72D297353CC}">
              <c16:uniqueId val="{00000001-5F84-4CB9-92E9-91998FBDAC04}"/>
            </c:ext>
          </c:extLst>
        </c:ser>
        <c:dLbls>
          <c:showLegendKey val="0"/>
          <c:showVal val="0"/>
          <c:showCatName val="0"/>
          <c:showSerName val="0"/>
          <c:showPercent val="0"/>
          <c:showBubbleSize val="0"/>
        </c:dLbls>
        <c:smooth val="0"/>
        <c:axId val="215316352"/>
        <c:axId val="215317888"/>
      </c:lineChart>
      <c:catAx>
        <c:axId val="215316352"/>
        <c:scaling>
          <c:orientation val="minMax"/>
        </c:scaling>
        <c:delete val="0"/>
        <c:axPos val="b"/>
        <c:numFmt formatCode="General" sourceLinked="1"/>
        <c:majorTickMark val="out"/>
        <c:minorTickMark val="none"/>
        <c:tickLblPos val="nextTo"/>
        <c:crossAx val="215317888"/>
        <c:crosses val="autoZero"/>
        <c:auto val="1"/>
        <c:lblAlgn val="ctr"/>
        <c:lblOffset val="100"/>
        <c:noMultiLvlLbl val="0"/>
      </c:catAx>
      <c:valAx>
        <c:axId val="215317888"/>
        <c:scaling>
          <c:orientation val="minMax"/>
        </c:scaling>
        <c:delete val="0"/>
        <c:axPos val="l"/>
        <c:majorGridlines/>
        <c:numFmt formatCode="0.00" sourceLinked="1"/>
        <c:majorTickMark val="out"/>
        <c:minorTickMark val="none"/>
        <c:tickLblPos val="nextTo"/>
        <c:crossAx val="2153163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'27.ЈП за објекти за спорт во с'!$A$95</c:f>
              <c:strCache>
                <c:ptCount val="1"/>
                <c:pt idx="0">
                  <c:v>Oбврски</c:v>
                </c:pt>
              </c:strCache>
            </c:strRef>
          </c:tx>
          <c:invertIfNegative val="0"/>
          <c:cat>
            <c:numRef>
              <c:f>'27.ЈП за објекти за спорт во с'!$B$94:$D$94</c:f>
              <c:numCache>
                <c:formatCode>0</c:formatCode>
                <c:ptCount val="3"/>
                <c:pt idx="0">
                  <c:v>2023</c:v>
                </c:pt>
                <c:pt idx="1">
                  <c:v>2024</c:v>
                </c:pt>
                <c:pt idx="2">
                  <c:v>2025</c:v>
                </c:pt>
              </c:numCache>
            </c:numRef>
          </c:cat>
          <c:val>
            <c:numRef>
              <c:f>'27.ЈП за објекти за спорт во с'!$B$95:$D$95</c:f>
              <c:numCache>
                <c:formatCode>#,##0</c:formatCode>
                <c:ptCount val="3"/>
                <c:pt idx="0">
                  <c:v>234875672</c:v>
                </c:pt>
                <c:pt idx="1">
                  <c:v>240236522</c:v>
                </c:pt>
                <c:pt idx="2">
                  <c:v>239244334</c:v>
                </c:pt>
              </c:numCache>
            </c:numRef>
          </c:val>
          <c:extLst>
            <c:ext xmlns:c16="http://schemas.microsoft.com/office/drawing/2014/chart" uri="{C3380CC4-5D6E-409C-BE32-E72D297353CC}">
              <c16:uniqueId val="{00000000-2EAE-4552-9973-B531B3898AD9}"/>
            </c:ext>
          </c:extLst>
        </c:ser>
        <c:ser>
          <c:idx val="1"/>
          <c:order val="1"/>
          <c:tx>
            <c:strRef>
              <c:f>'27.ЈП за објекти за спорт во с'!$A$96</c:f>
              <c:strCache>
                <c:ptCount val="1"/>
                <c:pt idx="0">
                  <c:v>EBITDA</c:v>
                </c:pt>
              </c:strCache>
            </c:strRef>
          </c:tx>
          <c:invertIfNegative val="0"/>
          <c:cat>
            <c:numRef>
              <c:f>'27.ЈП за објекти за спорт во с'!$B$94:$D$94</c:f>
              <c:numCache>
                <c:formatCode>0</c:formatCode>
                <c:ptCount val="3"/>
                <c:pt idx="0">
                  <c:v>2023</c:v>
                </c:pt>
                <c:pt idx="1">
                  <c:v>2024</c:v>
                </c:pt>
                <c:pt idx="2">
                  <c:v>2025</c:v>
                </c:pt>
              </c:numCache>
            </c:numRef>
          </c:cat>
          <c:val>
            <c:numRef>
              <c:f>'27.ЈП за објекти за спорт во с'!$B$96:$D$96</c:f>
              <c:numCache>
                <c:formatCode>#,##0</c:formatCode>
                <c:ptCount val="3"/>
                <c:pt idx="0">
                  <c:v>756719</c:v>
                </c:pt>
                <c:pt idx="1">
                  <c:v>2134634</c:v>
                </c:pt>
                <c:pt idx="2">
                  <c:v>2588829</c:v>
                </c:pt>
              </c:numCache>
            </c:numRef>
          </c:val>
          <c:extLst>
            <c:ext xmlns:c16="http://schemas.microsoft.com/office/drawing/2014/chart" uri="{C3380CC4-5D6E-409C-BE32-E72D297353CC}">
              <c16:uniqueId val="{00000001-2EAE-4552-9973-B531B3898AD9}"/>
            </c:ext>
          </c:extLst>
        </c:ser>
        <c:ser>
          <c:idx val="2"/>
          <c:order val="2"/>
          <c:tx>
            <c:strRef>
              <c:f>'27.ЈП за објекти за спорт во с'!$A$97</c:f>
              <c:strCache>
                <c:ptCount val="1"/>
                <c:pt idx="0">
                  <c:v>Показател на долг/ЕBITDA</c:v>
                </c:pt>
              </c:strCache>
            </c:strRef>
          </c:tx>
          <c:invertIfNegative val="0"/>
          <c:cat>
            <c:numRef>
              <c:f>'27.ЈП за објекти за спорт во с'!$B$94:$D$94</c:f>
              <c:numCache>
                <c:formatCode>0</c:formatCode>
                <c:ptCount val="3"/>
                <c:pt idx="0">
                  <c:v>2023</c:v>
                </c:pt>
                <c:pt idx="1">
                  <c:v>2024</c:v>
                </c:pt>
                <c:pt idx="2">
                  <c:v>2025</c:v>
                </c:pt>
              </c:numCache>
            </c:numRef>
          </c:cat>
          <c:val>
            <c:numRef>
              <c:f>'27.ЈП за објекти за спорт во с'!$B$97:$D$97</c:f>
              <c:numCache>
                <c:formatCode>#,##0.00</c:formatCode>
                <c:ptCount val="3"/>
                <c:pt idx="0">
                  <c:v>310.38690980403561</c:v>
                </c:pt>
                <c:pt idx="1">
                  <c:v>112.5422540819644</c:v>
                </c:pt>
                <c:pt idx="2">
                  <c:v>92.414112326461108</c:v>
                </c:pt>
              </c:numCache>
            </c:numRef>
          </c:val>
          <c:extLst>
            <c:ext xmlns:c16="http://schemas.microsoft.com/office/drawing/2014/chart" uri="{C3380CC4-5D6E-409C-BE32-E72D297353CC}">
              <c16:uniqueId val="{00000002-2EAE-4552-9973-B531B3898AD9}"/>
            </c:ext>
          </c:extLst>
        </c:ser>
        <c:dLbls>
          <c:showLegendKey val="0"/>
          <c:showVal val="0"/>
          <c:showCatName val="0"/>
          <c:showSerName val="0"/>
          <c:showPercent val="0"/>
          <c:showBubbleSize val="0"/>
        </c:dLbls>
        <c:gapWidth val="150"/>
        <c:axId val="218354816"/>
        <c:axId val="218356352"/>
      </c:barChart>
      <c:catAx>
        <c:axId val="218354816"/>
        <c:scaling>
          <c:orientation val="minMax"/>
        </c:scaling>
        <c:delete val="0"/>
        <c:axPos val="b"/>
        <c:numFmt formatCode="0" sourceLinked="1"/>
        <c:majorTickMark val="out"/>
        <c:minorTickMark val="none"/>
        <c:tickLblPos val="nextTo"/>
        <c:crossAx val="218356352"/>
        <c:crosses val="autoZero"/>
        <c:auto val="1"/>
        <c:lblAlgn val="ctr"/>
        <c:lblOffset val="100"/>
        <c:noMultiLvlLbl val="0"/>
      </c:catAx>
      <c:valAx>
        <c:axId val="218356352"/>
        <c:scaling>
          <c:orientation val="minMax"/>
        </c:scaling>
        <c:delete val="0"/>
        <c:axPos val="l"/>
        <c:majorGridlines/>
        <c:numFmt formatCode="#,##0" sourceLinked="1"/>
        <c:majorTickMark val="out"/>
        <c:minorTickMark val="none"/>
        <c:tickLblPos val="nextTo"/>
        <c:crossAx val="2183548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'27.ЈП за објекти за спорт во с'!$A$118</c:f>
              <c:strCache>
                <c:ptCount val="1"/>
                <c:pt idx="0">
                  <c:v>Oбврски</c:v>
                </c:pt>
              </c:strCache>
            </c:strRef>
          </c:tx>
          <c:invertIfNegative val="0"/>
          <c:cat>
            <c:numRef>
              <c:f>'27.ЈП за објекти за спорт во с'!$B$117:$D$117</c:f>
              <c:numCache>
                <c:formatCode>General</c:formatCode>
                <c:ptCount val="3"/>
                <c:pt idx="0">
                  <c:v>2023</c:v>
                </c:pt>
                <c:pt idx="1">
                  <c:v>2024</c:v>
                </c:pt>
                <c:pt idx="2">
                  <c:v>2025</c:v>
                </c:pt>
              </c:numCache>
            </c:numRef>
          </c:cat>
          <c:val>
            <c:numRef>
              <c:f>'27.ЈП за објекти за спорт во с'!$B$118:$D$118</c:f>
              <c:numCache>
                <c:formatCode>#,##0</c:formatCode>
                <c:ptCount val="3"/>
                <c:pt idx="0">
                  <c:v>234875672</c:v>
                </c:pt>
                <c:pt idx="1">
                  <c:v>240236522</c:v>
                </c:pt>
                <c:pt idx="2">
                  <c:v>239244334</c:v>
                </c:pt>
              </c:numCache>
            </c:numRef>
          </c:val>
          <c:extLst>
            <c:ext xmlns:c16="http://schemas.microsoft.com/office/drawing/2014/chart" uri="{C3380CC4-5D6E-409C-BE32-E72D297353CC}">
              <c16:uniqueId val="{00000000-CB22-4D53-8AC2-BBE3B57F89BF}"/>
            </c:ext>
          </c:extLst>
        </c:ser>
        <c:ser>
          <c:idx val="1"/>
          <c:order val="1"/>
          <c:tx>
            <c:strRef>
              <c:f>'27.ЈП за објекти за спорт во с'!$A$119</c:f>
              <c:strCache>
                <c:ptCount val="1"/>
                <c:pt idx="0">
                  <c:v>Приходи</c:v>
                </c:pt>
              </c:strCache>
            </c:strRef>
          </c:tx>
          <c:invertIfNegative val="0"/>
          <c:cat>
            <c:numRef>
              <c:f>'27.ЈП за објекти за спорт во с'!$B$117:$D$117</c:f>
              <c:numCache>
                <c:formatCode>General</c:formatCode>
                <c:ptCount val="3"/>
                <c:pt idx="0">
                  <c:v>2023</c:v>
                </c:pt>
                <c:pt idx="1">
                  <c:v>2024</c:v>
                </c:pt>
                <c:pt idx="2">
                  <c:v>2025</c:v>
                </c:pt>
              </c:numCache>
            </c:numRef>
          </c:cat>
          <c:val>
            <c:numRef>
              <c:f>'27.ЈП за објекти за спорт во с'!$B$119:$D$119</c:f>
              <c:numCache>
                <c:formatCode>#,##0</c:formatCode>
                <c:ptCount val="3"/>
                <c:pt idx="0">
                  <c:v>6212468</c:v>
                </c:pt>
                <c:pt idx="1">
                  <c:v>6152603</c:v>
                </c:pt>
                <c:pt idx="2">
                  <c:v>6144249</c:v>
                </c:pt>
              </c:numCache>
            </c:numRef>
          </c:val>
          <c:extLst>
            <c:ext xmlns:c16="http://schemas.microsoft.com/office/drawing/2014/chart" uri="{C3380CC4-5D6E-409C-BE32-E72D297353CC}">
              <c16:uniqueId val="{00000001-CB22-4D53-8AC2-BBE3B57F89BF}"/>
            </c:ext>
          </c:extLst>
        </c:ser>
        <c:dLbls>
          <c:showLegendKey val="0"/>
          <c:showVal val="0"/>
          <c:showCatName val="0"/>
          <c:showSerName val="0"/>
          <c:showPercent val="0"/>
          <c:showBubbleSize val="0"/>
        </c:dLbls>
        <c:gapWidth val="150"/>
        <c:axId val="218967040"/>
        <c:axId val="218993408"/>
      </c:barChart>
      <c:catAx>
        <c:axId val="218967040"/>
        <c:scaling>
          <c:orientation val="minMax"/>
        </c:scaling>
        <c:delete val="0"/>
        <c:axPos val="b"/>
        <c:numFmt formatCode="General" sourceLinked="1"/>
        <c:majorTickMark val="out"/>
        <c:minorTickMark val="none"/>
        <c:tickLblPos val="nextTo"/>
        <c:crossAx val="218993408"/>
        <c:crosses val="autoZero"/>
        <c:auto val="1"/>
        <c:lblAlgn val="ctr"/>
        <c:lblOffset val="100"/>
        <c:noMultiLvlLbl val="0"/>
      </c:catAx>
      <c:valAx>
        <c:axId val="218993408"/>
        <c:scaling>
          <c:orientation val="minMax"/>
        </c:scaling>
        <c:delete val="0"/>
        <c:axPos val="l"/>
        <c:majorGridlines/>
        <c:numFmt formatCode="#,##0" sourceLinked="1"/>
        <c:majorTickMark val="out"/>
        <c:minorTickMark val="none"/>
        <c:tickLblPos val="nextTo"/>
        <c:crossAx val="2189670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'27.ЈП за објекти за спорт во с'!$A$139</c:f>
              <c:strCache>
                <c:ptCount val="1"/>
                <c:pt idx="0">
                  <c:v>  ПОКАЗАТЕЛ НА ВКУПНА ЗАДОЛЖЕНОСТ</c:v>
                </c:pt>
              </c:strCache>
            </c:strRef>
          </c:tx>
          <c:marker>
            <c:symbol val="none"/>
          </c:marker>
          <c:cat>
            <c:numRef>
              <c:f>'27.ЈП за објекти за спорт во с'!$B$138:$D$138</c:f>
              <c:numCache>
                <c:formatCode>General</c:formatCode>
                <c:ptCount val="3"/>
                <c:pt idx="0">
                  <c:v>2023</c:v>
                </c:pt>
                <c:pt idx="1">
                  <c:v>2024</c:v>
                </c:pt>
                <c:pt idx="2">
                  <c:v>2025</c:v>
                </c:pt>
              </c:numCache>
            </c:numRef>
          </c:cat>
          <c:val>
            <c:numRef>
              <c:f>'27.ЈП за објекти за спорт во с'!$B$139:$D$139</c:f>
              <c:numCache>
                <c:formatCode>0.00</c:formatCode>
                <c:ptCount val="3"/>
                <c:pt idx="0">
                  <c:v>0.1078282062602213</c:v>
                </c:pt>
                <c:pt idx="1">
                  <c:v>0.10992182209679779</c:v>
                </c:pt>
                <c:pt idx="2">
                  <c:v>0.1094008755774573</c:v>
                </c:pt>
              </c:numCache>
            </c:numRef>
          </c:val>
          <c:smooth val="0"/>
          <c:extLst>
            <c:ext xmlns:c16="http://schemas.microsoft.com/office/drawing/2014/chart" uri="{C3380CC4-5D6E-409C-BE32-E72D297353CC}">
              <c16:uniqueId val="{00000000-2799-4391-8DAE-7E3DA51A94D9}"/>
            </c:ext>
          </c:extLst>
        </c:ser>
        <c:ser>
          <c:idx val="1"/>
          <c:order val="1"/>
          <c:tx>
            <c:strRef>
              <c:f>'27.ЈП за објекти за спорт во с'!$A$140</c:f>
              <c:strCache>
                <c:ptCount val="1"/>
                <c:pt idx="0">
                  <c:v>  ПОКАЗАТЕЛ ДОЛГ-СОПСТВЕН КАПИТАЛ (DEBT EQUITY RATIO)</c:v>
                </c:pt>
              </c:strCache>
            </c:strRef>
          </c:tx>
          <c:marker>
            <c:symbol val="none"/>
          </c:marker>
          <c:cat>
            <c:numRef>
              <c:f>'27.ЈП за објекти за спорт во с'!$B$138:$D$138</c:f>
              <c:numCache>
                <c:formatCode>General</c:formatCode>
                <c:ptCount val="3"/>
                <c:pt idx="0">
                  <c:v>2023</c:v>
                </c:pt>
                <c:pt idx="1">
                  <c:v>2024</c:v>
                </c:pt>
                <c:pt idx="2">
                  <c:v>2025</c:v>
                </c:pt>
              </c:numCache>
            </c:numRef>
          </c:cat>
          <c:val>
            <c:numRef>
              <c:f>'27.ЈП за објекти за спорт во с'!$B$140:$D$140</c:f>
              <c:numCache>
                <c:formatCode>0.00</c:formatCode>
                <c:ptCount val="3"/>
                <c:pt idx="0">
                  <c:v>0.12092668252716331</c:v>
                </c:pt>
                <c:pt idx="1">
                  <c:v>0.12356451721162121</c:v>
                </c:pt>
                <c:pt idx="2">
                  <c:v>0.1229068987927066</c:v>
                </c:pt>
              </c:numCache>
            </c:numRef>
          </c:val>
          <c:smooth val="0"/>
          <c:extLst>
            <c:ext xmlns:c16="http://schemas.microsoft.com/office/drawing/2014/chart" uri="{C3380CC4-5D6E-409C-BE32-E72D297353CC}">
              <c16:uniqueId val="{00000001-2799-4391-8DAE-7E3DA51A94D9}"/>
            </c:ext>
          </c:extLst>
        </c:ser>
        <c:dLbls>
          <c:showLegendKey val="0"/>
          <c:showVal val="0"/>
          <c:showCatName val="0"/>
          <c:showSerName val="0"/>
          <c:showPercent val="0"/>
          <c:showBubbleSize val="0"/>
        </c:dLbls>
        <c:smooth val="0"/>
        <c:axId val="219018368"/>
        <c:axId val="219019904"/>
      </c:lineChart>
      <c:catAx>
        <c:axId val="219018368"/>
        <c:scaling>
          <c:orientation val="minMax"/>
        </c:scaling>
        <c:delete val="0"/>
        <c:axPos val="b"/>
        <c:numFmt formatCode="General" sourceLinked="1"/>
        <c:majorTickMark val="out"/>
        <c:minorTickMark val="none"/>
        <c:tickLblPos val="nextTo"/>
        <c:crossAx val="219019904"/>
        <c:crosses val="autoZero"/>
        <c:auto val="1"/>
        <c:lblAlgn val="ctr"/>
        <c:lblOffset val="100"/>
        <c:noMultiLvlLbl val="0"/>
      </c:catAx>
      <c:valAx>
        <c:axId val="219019904"/>
        <c:scaling>
          <c:orientation val="minMax"/>
        </c:scaling>
        <c:delete val="0"/>
        <c:axPos val="l"/>
        <c:majorGridlines/>
        <c:numFmt formatCode="0.00" sourceLinked="1"/>
        <c:majorTickMark val="out"/>
        <c:minorTickMark val="none"/>
        <c:tickLblPos val="nextTo"/>
        <c:crossAx val="2190183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'27.ЈП за објекти за спорт во с'!$B$160</c:f>
              <c:strCache>
                <c:ptCount val="1"/>
                <c:pt idx="0">
                  <c:v>2023</c:v>
                </c:pt>
              </c:strCache>
            </c:strRef>
          </c:tx>
          <c:marker>
            <c:symbol val="none"/>
          </c:marker>
          <c:cat>
            <c:strRef>
              <c:f>'27.ЈП за објекти за спорт во с'!$A$161:$A$164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'27.ЈП за објекти за спорт во с'!$B$161:$B$164</c:f>
              <c:numCache>
                <c:formatCode>0.00</c:formatCode>
                <c:ptCount val="4"/>
                <c:pt idx="0">
                  <c:v>10.962583630209441</c:v>
                </c:pt>
                <c:pt idx="1">
                  <c:v>12.180650266528531</c:v>
                </c:pt>
                <c:pt idx="2">
                  <c:v>3.1265935617591313E-2</c:v>
                </c:pt>
                <c:pt idx="3">
                  <c:v>3.5063978169300139E-2</c:v>
                </c:pt>
              </c:numCache>
            </c:numRef>
          </c:val>
          <c:smooth val="0"/>
          <c:extLst>
            <c:ext xmlns:c16="http://schemas.microsoft.com/office/drawing/2014/chart" uri="{C3380CC4-5D6E-409C-BE32-E72D297353CC}">
              <c16:uniqueId val="{00000000-155B-4D63-9239-01F769931437}"/>
            </c:ext>
          </c:extLst>
        </c:ser>
        <c:ser>
          <c:idx val="1"/>
          <c:order val="1"/>
          <c:tx>
            <c:strRef>
              <c:f>'27.ЈП за објекти за спорт во с'!$C$160</c:f>
              <c:strCache>
                <c:ptCount val="1"/>
                <c:pt idx="0">
                  <c:v>2024</c:v>
                </c:pt>
              </c:strCache>
            </c:strRef>
          </c:tx>
          <c:marker>
            <c:symbol val="none"/>
          </c:marker>
          <c:cat>
            <c:strRef>
              <c:f>'27.ЈП за објекти за спорт во с'!$A$161:$A$164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'27.ЈП за објекти за спорт во с'!$C$161:$C$164</c:f>
              <c:numCache>
                <c:formatCode>0.00</c:formatCode>
                <c:ptCount val="4"/>
                <c:pt idx="0">
                  <c:v>31.225336658321691</c:v>
                </c:pt>
                <c:pt idx="1">
                  <c:v>34.694811285564818</c:v>
                </c:pt>
                <c:pt idx="2">
                  <c:v>8.7904459788810604E-2</c:v>
                </c:pt>
                <c:pt idx="3">
                  <c:v>9.8814520423321603E-2</c:v>
                </c:pt>
              </c:numCache>
            </c:numRef>
          </c:val>
          <c:smooth val="0"/>
          <c:extLst>
            <c:ext xmlns:c16="http://schemas.microsoft.com/office/drawing/2014/chart" uri="{C3380CC4-5D6E-409C-BE32-E72D297353CC}">
              <c16:uniqueId val="{00000001-155B-4D63-9239-01F769931437}"/>
            </c:ext>
          </c:extLst>
        </c:ser>
        <c:ser>
          <c:idx val="2"/>
          <c:order val="2"/>
          <c:tx>
            <c:strRef>
              <c:f>'27.ЈП за објекти за спорт во с'!$D$160</c:f>
              <c:strCache>
                <c:ptCount val="1"/>
                <c:pt idx="0">
                  <c:v>2025</c:v>
                </c:pt>
              </c:strCache>
            </c:strRef>
          </c:tx>
          <c:marker>
            <c:symbol val="none"/>
          </c:marker>
          <c:cat>
            <c:strRef>
              <c:f>'27.ЈП за објекти за спорт во с'!$A$161:$A$164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'27.ЈП за објекти за спорт во с'!$D$161:$D$164</c:f>
              <c:numCache>
                <c:formatCode>0.00</c:formatCode>
                <c:ptCount val="4"/>
                <c:pt idx="0">
                  <c:v>37.920761349352873</c:v>
                </c:pt>
                <c:pt idx="1">
                  <c:v>42.134181085434527</c:v>
                </c:pt>
                <c:pt idx="2">
                  <c:v>0.1065430174192524</c:v>
                </c:pt>
                <c:pt idx="3">
                  <c:v>0.1196962253720381</c:v>
                </c:pt>
              </c:numCache>
            </c:numRef>
          </c:val>
          <c:smooth val="0"/>
          <c:extLst>
            <c:ext xmlns:c16="http://schemas.microsoft.com/office/drawing/2014/chart" uri="{C3380CC4-5D6E-409C-BE32-E72D297353CC}">
              <c16:uniqueId val="{00000002-155B-4D63-9239-01F769931437}"/>
            </c:ext>
          </c:extLst>
        </c:ser>
        <c:dLbls>
          <c:showLegendKey val="0"/>
          <c:showVal val="0"/>
          <c:showCatName val="0"/>
          <c:showSerName val="0"/>
          <c:showPercent val="0"/>
          <c:showBubbleSize val="0"/>
        </c:dLbls>
        <c:smooth val="0"/>
        <c:axId val="219332608"/>
        <c:axId val="219334144"/>
      </c:lineChart>
      <c:catAx>
        <c:axId val="219332608"/>
        <c:scaling>
          <c:orientation val="minMax"/>
        </c:scaling>
        <c:delete val="0"/>
        <c:axPos val="b"/>
        <c:numFmt formatCode="General" sourceLinked="0"/>
        <c:majorTickMark val="out"/>
        <c:minorTickMark val="none"/>
        <c:tickLblPos val="nextTo"/>
        <c:crossAx val="219334144"/>
        <c:crosses val="autoZero"/>
        <c:auto val="1"/>
        <c:lblAlgn val="ctr"/>
        <c:lblOffset val="100"/>
        <c:noMultiLvlLbl val="0"/>
      </c:catAx>
      <c:valAx>
        <c:axId val="219334144"/>
        <c:scaling>
          <c:orientation val="minMax"/>
        </c:scaling>
        <c:delete val="0"/>
        <c:axPos val="l"/>
        <c:majorGridlines/>
        <c:numFmt formatCode="0.00" sourceLinked="1"/>
        <c:majorTickMark val="out"/>
        <c:minorTickMark val="none"/>
        <c:tickLblPos val="nextTo"/>
        <c:crossAx val="2193326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'27.ЈП за објекти за спорт во с'!$A$185</c:f>
              <c:strCache>
                <c:ptCount val="1"/>
                <c:pt idx="0">
                  <c:v>  ПОКАЗАТЕЛ НА ТЕКОВНА ЛИКВИДНОСТ (CURRENT RATIO)</c:v>
                </c:pt>
              </c:strCache>
            </c:strRef>
          </c:tx>
          <c:marker>
            <c:symbol val="none"/>
          </c:marker>
          <c:cat>
            <c:numRef>
              <c:f>'27.ЈП за објекти за спорт во с'!$B$184:$D$184</c:f>
              <c:numCache>
                <c:formatCode>General</c:formatCode>
                <c:ptCount val="3"/>
                <c:pt idx="0">
                  <c:v>2023</c:v>
                </c:pt>
                <c:pt idx="1">
                  <c:v>2024</c:v>
                </c:pt>
                <c:pt idx="2">
                  <c:v>2025</c:v>
                </c:pt>
              </c:numCache>
            </c:numRef>
          </c:cat>
          <c:val>
            <c:numRef>
              <c:f>'27.ЈП за објекти за спорт во с'!$B$185:$D$185</c:f>
              <c:numCache>
                <c:formatCode>0.00</c:formatCode>
                <c:ptCount val="3"/>
                <c:pt idx="0">
                  <c:v>0.88073076380596793</c:v>
                </c:pt>
                <c:pt idx="1">
                  <c:v>0.87872535883615566</c:v>
                </c:pt>
                <c:pt idx="2">
                  <c:v>0.88796118364918097</c:v>
                </c:pt>
              </c:numCache>
            </c:numRef>
          </c:val>
          <c:smooth val="0"/>
          <c:extLst>
            <c:ext xmlns:c16="http://schemas.microsoft.com/office/drawing/2014/chart" uri="{C3380CC4-5D6E-409C-BE32-E72D297353CC}">
              <c16:uniqueId val="{00000000-0FF6-437F-8798-760B342125BF}"/>
            </c:ext>
          </c:extLst>
        </c:ser>
        <c:ser>
          <c:idx val="1"/>
          <c:order val="1"/>
          <c:tx>
            <c:strRef>
              <c:f>'27.ЈП за објекти за спорт во с'!$A$186</c:f>
              <c:strCache>
                <c:ptCount val="1"/>
                <c:pt idx="0">
                  <c:v>  ПОКАЗАТЕЛ НА ЗАБРЗАНА ЛИКВИДНОСТ (QOICK RATIO)</c:v>
                </c:pt>
              </c:strCache>
            </c:strRef>
          </c:tx>
          <c:marker>
            <c:symbol val="none"/>
          </c:marker>
          <c:cat>
            <c:numRef>
              <c:f>'27.ЈП за објекти за спорт во с'!$B$184:$D$184</c:f>
              <c:numCache>
                <c:formatCode>General</c:formatCode>
                <c:ptCount val="3"/>
                <c:pt idx="0">
                  <c:v>2023</c:v>
                </c:pt>
                <c:pt idx="1">
                  <c:v>2024</c:v>
                </c:pt>
                <c:pt idx="2">
                  <c:v>2025</c:v>
                </c:pt>
              </c:numCache>
            </c:numRef>
          </c:cat>
          <c:val>
            <c:numRef>
              <c:f>'27.ЈП за објекти за спорт во с'!$B$186:$D$186</c:f>
              <c:numCache>
                <c:formatCode>0.00</c:formatCode>
                <c:ptCount val="3"/>
                <c:pt idx="0">
                  <c:v>0.88073076380596793</c:v>
                </c:pt>
                <c:pt idx="1">
                  <c:v>0.87872535883615566</c:v>
                </c:pt>
                <c:pt idx="2">
                  <c:v>0.88796118364918097</c:v>
                </c:pt>
              </c:numCache>
            </c:numRef>
          </c:val>
          <c:smooth val="0"/>
          <c:extLst>
            <c:ext xmlns:c16="http://schemas.microsoft.com/office/drawing/2014/chart" uri="{C3380CC4-5D6E-409C-BE32-E72D297353CC}">
              <c16:uniqueId val="{00000001-0FF6-437F-8798-760B342125BF}"/>
            </c:ext>
          </c:extLst>
        </c:ser>
        <c:dLbls>
          <c:showLegendKey val="0"/>
          <c:showVal val="0"/>
          <c:showCatName val="0"/>
          <c:showSerName val="0"/>
          <c:showPercent val="0"/>
          <c:showBubbleSize val="0"/>
        </c:dLbls>
        <c:smooth val="0"/>
        <c:axId val="219346816"/>
        <c:axId val="219348352"/>
      </c:lineChart>
      <c:catAx>
        <c:axId val="219346816"/>
        <c:scaling>
          <c:orientation val="minMax"/>
        </c:scaling>
        <c:delete val="0"/>
        <c:axPos val="b"/>
        <c:numFmt formatCode="General" sourceLinked="1"/>
        <c:majorTickMark val="out"/>
        <c:minorTickMark val="none"/>
        <c:tickLblPos val="nextTo"/>
        <c:crossAx val="219348352"/>
        <c:crosses val="autoZero"/>
        <c:auto val="1"/>
        <c:lblAlgn val="ctr"/>
        <c:lblOffset val="100"/>
        <c:noMultiLvlLbl val="0"/>
      </c:catAx>
      <c:valAx>
        <c:axId val="219348352"/>
        <c:scaling>
          <c:orientation val="minMax"/>
        </c:scaling>
        <c:delete val="0"/>
        <c:axPos val="l"/>
        <c:majorGridlines/>
        <c:numFmt formatCode="0.00" sourceLinked="1"/>
        <c:majorTickMark val="out"/>
        <c:minorTickMark val="none"/>
        <c:tickLblPos val="nextTo"/>
        <c:crossAx val="2193468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'3.Акционерско друштво за прои'!$A$143</c:f>
              <c:strCache>
                <c:ptCount val="1"/>
                <c:pt idx="0">
                  <c:v>  ПОКАЗАТЕЛ НА ВКУПНА ЗАДОЛЖЕНОСТ</c:v>
                </c:pt>
              </c:strCache>
            </c:strRef>
          </c:tx>
          <c:marker>
            <c:symbol val="none"/>
          </c:marker>
          <c:cat>
            <c:numRef>
              <c:f>'3.Акционерско друштво за прои'!$B$142:$D$142</c:f>
              <c:numCache>
                <c:formatCode>General</c:formatCode>
                <c:ptCount val="3"/>
                <c:pt idx="0">
                  <c:v>2023</c:v>
                </c:pt>
                <c:pt idx="1">
                  <c:v>2024</c:v>
                </c:pt>
                <c:pt idx="2">
                  <c:v>2025</c:v>
                </c:pt>
              </c:numCache>
            </c:numRef>
          </c:cat>
          <c:val>
            <c:numRef>
              <c:f>'3.Акционерско друштво за прои'!$B$143:$D$143</c:f>
              <c:numCache>
                <c:formatCode>0.00</c:formatCode>
                <c:ptCount val="3"/>
                <c:pt idx="0">
                  <c:v>0.2402182680255093</c:v>
                </c:pt>
                <c:pt idx="1">
                  <c:v>0.37478101104024991</c:v>
                </c:pt>
                <c:pt idx="2">
                  <c:v>0.48013092971629051</c:v>
                </c:pt>
              </c:numCache>
            </c:numRef>
          </c:val>
          <c:smooth val="0"/>
          <c:extLst>
            <c:ext xmlns:c16="http://schemas.microsoft.com/office/drawing/2014/chart" uri="{C3380CC4-5D6E-409C-BE32-E72D297353CC}">
              <c16:uniqueId val="{00000000-85CE-47A8-A0F8-542FCC48AEFA}"/>
            </c:ext>
          </c:extLst>
        </c:ser>
        <c:ser>
          <c:idx val="1"/>
          <c:order val="1"/>
          <c:tx>
            <c:strRef>
              <c:f>'3.Акционерско друштво за прои'!$A$144</c:f>
              <c:strCache>
                <c:ptCount val="1"/>
                <c:pt idx="0">
                  <c:v>  ПОКАЗАТЕЛ ДОЛГ-СОПСТВЕН КАПИТАЛ (DEBT EQUITY RATIO)</c:v>
                </c:pt>
              </c:strCache>
            </c:strRef>
          </c:tx>
          <c:marker>
            <c:symbol val="none"/>
          </c:marker>
          <c:cat>
            <c:numRef>
              <c:f>'3.Акционерско друштво за прои'!$B$142:$D$142</c:f>
              <c:numCache>
                <c:formatCode>General</c:formatCode>
                <c:ptCount val="3"/>
                <c:pt idx="0">
                  <c:v>2023</c:v>
                </c:pt>
                <c:pt idx="1">
                  <c:v>2024</c:v>
                </c:pt>
                <c:pt idx="2">
                  <c:v>2025</c:v>
                </c:pt>
              </c:numCache>
            </c:numRef>
          </c:cat>
          <c:val>
            <c:numRef>
              <c:f>'3.Акционерско друштво за прои'!$B$144:$D$144</c:f>
              <c:numCache>
                <c:formatCode>0.00</c:formatCode>
                <c:ptCount val="3"/>
                <c:pt idx="0">
                  <c:v>0.35230485142562512</c:v>
                </c:pt>
                <c:pt idx="1">
                  <c:v>0.69353572872239011</c:v>
                </c:pt>
                <c:pt idx="2">
                  <c:v>1.1363463692739</c:v>
                </c:pt>
              </c:numCache>
            </c:numRef>
          </c:val>
          <c:smooth val="0"/>
          <c:extLst>
            <c:ext xmlns:c16="http://schemas.microsoft.com/office/drawing/2014/chart" uri="{C3380CC4-5D6E-409C-BE32-E72D297353CC}">
              <c16:uniqueId val="{00000001-85CE-47A8-A0F8-542FCC48AEFA}"/>
            </c:ext>
          </c:extLst>
        </c:ser>
        <c:dLbls>
          <c:showLegendKey val="0"/>
          <c:showVal val="0"/>
          <c:showCatName val="0"/>
          <c:showSerName val="0"/>
          <c:showPercent val="0"/>
          <c:showBubbleSize val="0"/>
        </c:dLbls>
        <c:smooth val="0"/>
        <c:axId val="211128704"/>
        <c:axId val="211130240"/>
      </c:lineChart>
      <c:catAx>
        <c:axId val="211128704"/>
        <c:scaling>
          <c:orientation val="minMax"/>
        </c:scaling>
        <c:delete val="0"/>
        <c:axPos val="b"/>
        <c:numFmt formatCode="General" sourceLinked="1"/>
        <c:majorTickMark val="out"/>
        <c:minorTickMark val="none"/>
        <c:tickLblPos val="nextTo"/>
        <c:crossAx val="211130240"/>
        <c:crosses val="autoZero"/>
        <c:auto val="1"/>
        <c:lblAlgn val="ctr"/>
        <c:lblOffset val="100"/>
        <c:noMultiLvlLbl val="0"/>
      </c:catAx>
      <c:valAx>
        <c:axId val="211130240"/>
        <c:scaling>
          <c:orientation val="minMax"/>
        </c:scaling>
        <c:delete val="0"/>
        <c:axPos val="l"/>
        <c:majorGridlines/>
        <c:numFmt formatCode="0.00" sourceLinked="1"/>
        <c:majorTickMark val="out"/>
        <c:minorTickMark val="none"/>
        <c:tickLblPos val="nextTo"/>
        <c:crossAx val="2111287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'28.ЈП за извршување на водостоп'!$A$94</c:f>
              <c:strCache>
                <c:ptCount val="1"/>
                <c:pt idx="0">
                  <c:v>Oбврски</c:v>
                </c:pt>
              </c:strCache>
            </c:strRef>
          </c:tx>
          <c:invertIfNegative val="0"/>
          <c:cat>
            <c:numRef>
              <c:f>'28.ЈП за извршување на водостоп'!$B$93:$D$93</c:f>
              <c:numCache>
                <c:formatCode>General</c:formatCode>
                <c:ptCount val="3"/>
                <c:pt idx="0">
                  <c:v>2023</c:v>
                </c:pt>
                <c:pt idx="1">
                  <c:v>2024</c:v>
                </c:pt>
                <c:pt idx="2">
                  <c:v>2025</c:v>
                </c:pt>
              </c:numCache>
            </c:numRef>
          </c:cat>
          <c:val>
            <c:numRef>
              <c:f>'28.ЈП за извршување на водостоп'!$B$94:$D$94</c:f>
              <c:numCache>
                <c:formatCode>#,##0.00</c:formatCode>
                <c:ptCount val="3"/>
                <c:pt idx="0">
                  <c:v>4131977294</c:v>
                </c:pt>
                <c:pt idx="1">
                  <c:v>4132360655</c:v>
                </c:pt>
                <c:pt idx="2">
                  <c:v>4137575825</c:v>
                </c:pt>
              </c:numCache>
            </c:numRef>
          </c:val>
          <c:extLst>
            <c:ext xmlns:c16="http://schemas.microsoft.com/office/drawing/2014/chart" uri="{C3380CC4-5D6E-409C-BE32-E72D297353CC}">
              <c16:uniqueId val="{00000000-B943-4765-8D27-4366C2A61813}"/>
            </c:ext>
          </c:extLst>
        </c:ser>
        <c:ser>
          <c:idx val="1"/>
          <c:order val="1"/>
          <c:tx>
            <c:strRef>
              <c:f>'28.ЈП за извршување на водостоп'!$A$95</c:f>
              <c:strCache>
                <c:ptCount val="1"/>
                <c:pt idx="0">
                  <c:v>EBITDA</c:v>
                </c:pt>
              </c:strCache>
            </c:strRef>
          </c:tx>
          <c:invertIfNegative val="0"/>
          <c:cat>
            <c:numRef>
              <c:f>'28.ЈП за извршување на водостоп'!$B$93:$D$93</c:f>
              <c:numCache>
                <c:formatCode>General</c:formatCode>
                <c:ptCount val="3"/>
                <c:pt idx="0">
                  <c:v>2023</c:v>
                </c:pt>
                <c:pt idx="1">
                  <c:v>2024</c:v>
                </c:pt>
                <c:pt idx="2">
                  <c:v>2025</c:v>
                </c:pt>
              </c:numCache>
            </c:numRef>
          </c:cat>
          <c:val>
            <c:numRef>
              <c:f>'28.ЈП за извршување на водостоп'!$B$95:$D$95</c:f>
              <c:numCache>
                <c:formatCode>#,##0.00</c:formatCode>
                <c:ptCount val="3"/>
                <c:pt idx="0">
                  <c:v>7095275</c:v>
                </c:pt>
                <c:pt idx="1">
                  <c:v>9660594</c:v>
                </c:pt>
                <c:pt idx="2">
                  <c:v>7086881</c:v>
                </c:pt>
              </c:numCache>
            </c:numRef>
          </c:val>
          <c:extLst>
            <c:ext xmlns:c16="http://schemas.microsoft.com/office/drawing/2014/chart" uri="{C3380CC4-5D6E-409C-BE32-E72D297353CC}">
              <c16:uniqueId val="{00000001-B943-4765-8D27-4366C2A61813}"/>
            </c:ext>
          </c:extLst>
        </c:ser>
        <c:ser>
          <c:idx val="2"/>
          <c:order val="2"/>
          <c:tx>
            <c:strRef>
              <c:f>'28.ЈП за извршување на водостоп'!$A$96</c:f>
              <c:strCache>
                <c:ptCount val="1"/>
                <c:pt idx="0">
                  <c:v>Показател на долг/ЕBITDA</c:v>
                </c:pt>
              </c:strCache>
            </c:strRef>
          </c:tx>
          <c:invertIfNegative val="0"/>
          <c:cat>
            <c:numRef>
              <c:f>'28.ЈП за извршување на водостоп'!$B$93:$D$93</c:f>
              <c:numCache>
                <c:formatCode>General</c:formatCode>
                <c:ptCount val="3"/>
                <c:pt idx="0">
                  <c:v>2023</c:v>
                </c:pt>
                <c:pt idx="1">
                  <c:v>2024</c:v>
                </c:pt>
                <c:pt idx="2">
                  <c:v>2025</c:v>
                </c:pt>
              </c:numCache>
            </c:numRef>
          </c:cat>
          <c:val>
            <c:numRef>
              <c:f>'28.ЈП за извршување на водостоп'!$B$96:$D$96</c:f>
              <c:numCache>
                <c:formatCode>#,##0.00</c:formatCode>
                <c:ptCount val="3"/>
                <c:pt idx="0">
                  <c:v>582.35618689902788</c:v>
                </c:pt>
                <c:pt idx="1">
                  <c:v>427.75430320330202</c:v>
                </c:pt>
                <c:pt idx="2">
                  <c:v>583.83593925169623</c:v>
                </c:pt>
              </c:numCache>
            </c:numRef>
          </c:val>
          <c:extLst>
            <c:ext xmlns:c16="http://schemas.microsoft.com/office/drawing/2014/chart" uri="{C3380CC4-5D6E-409C-BE32-E72D297353CC}">
              <c16:uniqueId val="{00000002-B943-4765-8D27-4366C2A61813}"/>
            </c:ext>
          </c:extLst>
        </c:ser>
        <c:dLbls>
          <c:showLegendKey val="0"/>
          <c:showVal val="0"/>
          <c:showCatName val="0"/>
          <c:showSerName val="0"/>
          <c:showPercent val="0"/>
          <c:showBubbleSize val="0"/>
        </c:dLbls>
        <c:gapWidth val="150"/>
        <c:axId val="219395200"/>
        <c:axId val="219396736"/>
      </c:barChart>
      <c:catAx>
        <c:axId val="219395200"/>
        <c:scaling>
          <c:orientation val="minMax"/>
        </c:scaling>
        <c:delete val="0"/>
        <c:axPos val="b"/>
        <c:numFmt formatCode="General" sourceLinked="1"/>
        <c:majorTickMark val="out"/>
        <c:minorTickMark val="none"/>
        <c:tickLblPos val="nextTo"/>
        <c:crossAx val="219396736"/>
        <c:crosses val="autoZero"/>
        <c:auto val="1"/>
        <c:lblAlgn val="ctr"/>
        <c:lblOffset val="100"/>
        <c:noMultiLvlLbl val="0"/>
      </c:catAx>
      <c:valAx>
        <c:axId val="219396736"/>
        <c:scaling>
          <c:orientation val="minMax"/>
        </c:scaling>
        <c:delete val="0"/>
        <c:axPos val="l"/>
        <c:majorGridlines/>
        <c:numFmt formatCode="#,##0.00" sourceLinked="1"/>
        <c:majorTickMark val="out"/>
        <c:minorTickMark val="none"/>
        <c:tickLblPos val="nextTo"/>
        <c:crossAx val="2193952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'28.ЈП за извршување на водостоп'!$A$117</c:f>
              <c:strCache>
                <c:ptCount val="1"/>
                <c:pt idx="0">
                  <c:v>Oбврски</c:v>
                </c:pt>
              </c:strCache>
            </c:strRef>
          </c:tx>
          <c:invertIfNegative val="0"/>
          <c:cat>
            <c:numRef>
              <c:f>'28.ЈП за извршување на водостоп'!$B$116:$D$116</c:f>
              <c:numCache>
                <c:formatCode>General</c:formatCode>
                <c:ptCount val="3"/>
                <c:pt idx="0">
                  <c:v>2023</c:v>
                </c:pt>
                <c:pt idx="1">
                  <c:v>2024</c:v>
                </c:pt>
                <c:pt idx="2">
                  <c:v>2025</c:v>
                </c:pt>
              </c:numCache>
            </c:numRef>
          </c:cat>
          <c:val>
            <c:numRef>
              <c:f>'28.ЈП за извршување на водостоп'!$B$117:$D$117</c:f>
              <c:numCache>
                <c:formatCode>#,##0</c:formatCode>
                <c:ptCount val="3"/>
                <c:pt idx="0">
                  <c:v>4131977294</c:v>
                </c:pt>
                <c:pt idx="1">
                  <c:v>4132360655</c:v>
                </c:pt>
                <c:pt idx="2">
                  <c:v>4137575825</c:v>
                </c:pt>
              </c:numCache>
            </c:numRef>
          </c:val>
          <c:extLst>
            <c:ext xmlns:c16="http://schemas.microsoft.com/office/drawing/2014/chart" uri="{C3380CC4-5D6E-409C-BE32-E72D297353CC}">
              <c16:uniqueId val="{00000000-D34F-40AD-AC7D-DDB7C6B68938}"/>
            </c:ext>
          </c:extLst>
        </c:ser>
        <c:ser>
          <c:idx val="1"/>
          <c:order val="1"/>
          <c:tx>
            <c:strRef>
              <c:f>'28.ЈП за извршување на водостоп'!$A$118</c:f>
              <c:strCache>
                <c:ptCount val="1"/>
                <c:pt idx="0">
                  <c:v>Приходи</c:v>
                </c:pt>
              </c:strCache>
            </c:strRef>
          </c:tx>
          <c:invertIfNegative val="0"/>
          <c:cat>
            <c:numRef>
              <c:f>'28.ЈП за извршување на водостоп'!$B$116:$D$116</c:f>
              <c:numCache>
                <c:formatCode>General</c:formatCode>
                <c:ptCount val="3"/>
                <c:pt idx="0">
                  <c:v>2023</c:v>
                </c:pt>
                <c:pt idx="1">
                  <c:v>2024</c:v>
                </c:pt>
                <c:pt idx="2">
                  <c:v>2025</c:v>
                </c:pt>
              </c:numCache>
            </c:numRef>
          </c:cat>
          <c:val>
            <c:numRef>
              <c:f>'28.ЈП за извршување на водостоп'!$B$118:$D$118</c:f>
              <c:numCache>
                <c:formatCode>#,##0</c:formatCode>
                <c:ptCount val="3"/>
                <c:pt idx="0">
                  <c:v>113935843</c:v>
                </c:pt>
                <c:pt idx="1">
                  <c:v>45094186</c:v>
                </c:pt>
                <c:pt idx="2">
                  <c:v>63114407</c:v>
                </c:pt>
              </c:numCache>
            </c:numRef>
          </c:val>
          <c:extLst>
            <c:ext xmlns:c16="http://schemas.microsoft.com/office/drawing/2014/chart" uri="{C3380CC4-5D6E-409C-BE32-E72D297353CC}">
              <c16:uniqueId val="{00000001-D34F-40AD-AC7D-DDB7C6B68938}"/>
            </c:ext>
          </c:extLst>
        </c:ser>
        <c:dLbls>
          <c:showLegendKey val="0"/>
          <c:showVal val="0"/>
          <c:showCatName val="0"/>
          <c:showSerName val="0"/>
          <c:showPercent val="0"/>
          <c:showBubbleSize val="0"/>
        </c:dLbls>
        <c:gapWidth val="150"/>
        <c:axId val="219167744"/>
        <c:axId val="219173632"/>
      </c:barChart>
      <c:catAx>
        <c:axId val="219167744"/>
        <c:scaling>
          <c:orientation val="minMax"/>
        </c:scaling>
        <c:delete val="0"/>
        <c:axPos val="b"/>
        <c:numFmt formatCode="General" sourceLinked="1"/>
        <c:majorTickMark val="out"/>
        <c:minorTickMark val="none"/>
        <c:tickLblPos val="nextTo"/>
        <c:crossAx val="219173632"/>
        <c:crosses val="autoZero"/>
        <c:auto val="1"/>
        <c:lblAlgn val="ctr"/>
        <c:lblOffset val="100"/>
        <c:noMultiLvlLbl val="0"/>
      </c:catAx>
      <c:valAx>
        <c:axId val="219173632"/>
        <c:scaling>
          <c:orientation val="minMax"/>
        </c:scaling>
        <c:delete val="0"/>
        <c:axPos val="l"/>
        <c:majorGridlines/>
        <c:numFmt formatCode="#,##0" sourceLinked="1"/>
        <c:majorTickMark val="out"/>
        <c:minorTickMark val="none"/>
        <c:tickLblPos val="nextTo"/>
        <c:crossAx val="2191677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'28.ЈП за извршување на водостоп'!$A$139</c:f>
              <c:strCache>
                <c:ptCount val="1"/>
                <c:pt idx="0">
                  <c:v>  ПОКАЗАТЕЛ НА ВКУПНА ЗАДОЛЖЕНОСТ</c:v>
                </c:pt>
              </c:strCache>
            </c:strRef>
          </c:tx>
          <c:marker>
            <c:symbol val="none"/>
          </c:marker>
          <c:cat>
            <c:numRef>
              <c:f>'28.ЈП за извршување на водостоп'!$B$138:$D$138</c:f>
              <c:numCache>
                <c:formatCode>General</c:formatCode>
                <c:ptCount val="3"/>
                <c:pt idx="0">
                  <c:v>2023</c:v>
                </c:pt>
                <c:pt idx="1">
                  <c:v>2024</c:v>
                </c:pt>
                <c:pt idx="2">
                  <c:v>2025</c:v>
                </c:pt>
              </c:numCache>
            </c:numRef>
          </c:cat>
          <c:val>
            <c:numRef>
              <c:f>'28.ЈП за извршување на водостоп'!$B$139:$D$139</c:f>
              <c:numCache>
                <c:formatCode>0.00</c:formatCode>
                <c:ptCount val="3"/>
                <c:pt idx="0">
                  <c:v>0.98698810977155005</c:v>
                </c:pt>
                <c:pt idx="1">
                  <c:v>1.0142184247923289</c:v>
                </c:pt>
                <c:pt idx="2">
                  <c:v>1.044937350342632</c:v>
                </c:pt>
              </c:numCache>
            </c:numRef>
          </c:val>
          <c:smooth val="0"/>
          <c:extLst>
            <c:ext xmlns:c16="http://schemas.microsoft.com/office/drawing/2014/chart" uri="{C3380CC4-5D6E-409C-BE32-E72D297353CC}">
              <c16:uniqueId val="{00000000-9CC3-43CD-9F9D-EAF858767985}"/>
            </c:ext>
          </c:extLst>
        </c:ser>
        <c:ser>
          <c:idx val="1"/>
          <c:order val="1"/>
          <c:tx>
            <c:strRef>
              <c:f>'28.ЈП за извршување на водостоп'!$A$140</c:f>
              <c:strCache>
                <c:ptCount val="1"/>
                <c:pt idx="0">
                  <c:v>  ПОКАЗАТЕЛ ДОЛГ-СОПСТВЕН КАПИТАЛ (DEBT EQUITY RATIO)</c:v>
                </c:pt>
              </c:strCache>
            </c:strRef>
          </c:tx>
          <c:marker>
            <c:symbol val="none"/>
          </c:marker>
          <c:cat>
            <c:numRef>
              <c:f>'28.ЈП за извршување на водостоп'!$B$138:$D$138</c:f>
              <c:numCache>
                <c:formatCode>General</c:formatCode>
                <c:ptCount val="3"/>
                <c:pt idx="0">
                  <c:v>2023</c:v>
                </c:pt>
                <c:pt idx="1">
                  <c:v>2024</c:v>
                </c:pt>
                <c:pt idx="2">
                  <c:v>2025</c:v>
                </c:pt>
              </c:numCache>
            </c:numRef>
          </c:cat>
          <c:val>
            <c:numRef>
              <c:f>'28.ЈП за извршување на водостоп'!$B$140:$D$140</c:f>
              <c:numCache>
                <c:formatCode>0.00</c:formatCode>
                <c:ptCount val="3"/>
                <c:pt idx="0">
                  <c:v>75.934331768695259</c:v>
                </c:pt>
                <c:pt idx="1">
                  <c:v>-57.578261981579963</c:v>
                </c:pt>
                <c:pt idx="2">
                  <c:v>-23.253203457153809</c:v>
                </c:pt>
              </c:numCache>
            </c:numRef>
          </c:val>
          <c:smooth val="0"/>
          <c:extLst>
            <c:ext xmlns:c16="http://schemas.microsoft.com/office/drawing/2014/chart" uri="{C3380CC4-5D6E-409C-BE32-E72D297353CC}">
              <c16:uniqueId val="{00000001-9CC3-43CD-9F9D-EAF858767985}"/>
            </c:ext>
          </c:extLst>
        </c:ser>
        <c:dLbls>
          <c:showLegendKey val="0"/>
          <c:showVal val="0"/>
          <c:showCatName val="0"/>
          <c:showSerName val="0"/>
          <c:showPercent val="0"/>
          <c:showBubbleSize val="0"/>
        </c:dLbls>
        <c:smooth val="0"/>
        <c:axId val="219194496"/>
        <c:axId val="219196032"/>
      </c:lineChart>
      <c:catAx>
        <c:axId val="219194496"/>
        <c:scaling>
          <c:orientation val="minMax"/>
        </c:scaling>
        <c:delete val="0"/>
        <c:axPos val="b"/>
        <c:numFmt formatCode="General" sourceLinked="1"/>
        <c:majorTickMark val="out"/>
        <c:minorTickMark val="none"/>
        <c:tickLblPos val="nextTo"/>
        <c:crossAx val="219196032"/>
        <c:crosses val="autoZero"/>
        <c:auto val="1"/>
        <c:lblAlgn val="ctr"/>
        <c:lblOffset val="100"/>
        <c:noMultiLvlLbl val="0"/>
      </c:catAx>
      <c:valAx>
        <c:axId val="219196032"/>
        <c:scaling>
          <c:orientation val="minMax"/>
        </c:scaling>
        <c:delete val="0"/>
        <c:axPos val="l"/>
        <c:majorGridlines/>
        <c:numFmt formatCode="0.00" sourceLinked="1"/>
        <c:majorTickMark val="out"/>
        <c:minorTickMark val="none"/>
        <c:tickLblPos val="nextTo"/>
        <c:crossAx val="2191944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'28.ЈП за извршување на водостоп'!$B$161</c:f>
              <c:strCache>
                <c:ptCount val="1"/>
                <c:pt idx="0">
                  <c:v>2023</c:v>
                </c:pt>
              </c:strCache>
            </c:strRef>
          </c:tx>
          <c:marker>
            <c:symbol val="none"/>
          </c:marker>
          <c:cat>
            <c:strRef>
              <c:f>'28.ЈП за извршување на водостоп'!$A$162:$A$165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'28.ЈП за извршување на водостоп'!$B$162:$B$165</c:f>
              <c:numCache>
                <c:formatCode>0.00</c:formatCode>
                <c:ptCount val="4"/>
                <c:pt idx="0">
                  <c:v>-149.34</c:v>
                </c:pt>
                <c:pt idx="1">
                  <c:v>-328.4713332780002</c:v>
                </c:pt>
                <c:pt idx="2">
                  <c:v>-1.48</c:v>
                </c:pt>
                <c:pt idx="3">
                  <c:v>-113.58</c:v>
                </c:pt>
              </c:numCache>
            </c:numRef>
          </c:val>
          <c:smooth val="0"/>
          <c:extLst>
            <c:ext xmlns:c16="http://schemas.microsoft.com/office/drawing/2014/chart" uri="{C3380CC4-5D6E-409C-BE32-E72D297353CC}">
              <c16:uniqueId val="{00000000-C64E-4930-B73A-8362C5D45EA1}"/>
            </c:ext>
          </c:extLst>
        </c:ser>
        <c:ser>
          <c:idx val="1"/>
          <c:order val="1"/>
          <c:tx>
            <c:strRef>
              <c:f>'28.ЈП за извршување на водостоп'!$C$161</c:f>
              <c:strCache>
                <c:ptCount val="1"/>
                <c:pt idx="0">
                  <c:v>2024</c:v>
                </c:pt>
              </c:strCache>
            </c:strRef>
          </c:tx>
          <c:marker>
            <c:symbol val="none"/>
          </c:marker>
          <c:cat>
            <c:strRef>
              <c:f>'28.ЈП за извршување на водостоп'!$A$162:$A$165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'28.ЈП за извршување на водостоп'!$C$162:$C$165</c:f>
              <c:numCache>
                <c:formatCode>0.00</c:formatCode>
                <c:ptCount val="4"/>
                <c:pt idx="0">
                  <c:v>-300.95999999999998</c:v>
                </c:pt>
                <c:pt idx="1">
                  <c:v>-309.37037950812908</c:v>
                </c:pt>
                <c:pt idx="2">
                  <c:v>-3.23</c:v>
                </c:pt>
                <c:pt idx="3">
                  <c:v>183.51</c:v>
                </c:pt>
              </c:numCache>
            </c:numRef>
          </c:val>
          <c:smooth val="0"/>
          <c:extLst>
            <c:ext xmlns:c16="http://schemas.microsoft.com/office/drawing/2014/chart" uri="{C3380CC4-5D6E-409C-BE32-E72D297353CC}">
              <c16:uniqueId val="{00000001-C64E-4930-B73A-8362C5D45EA1}"/>
            </c:ext>
          </c:extLst>
        </c:ser>
        <c:ser>
          <c:idx val="2"/>
          <c:order val="2"/>
          <c:tx>
            <c:strRef>
              <c:f>'28.ЈП за извршување на водостоп'!$D$161</c:f>
              <c:strCache>
                <c:ptCount val="1"/>
                <c:pt idx="0">
                  <c:v>2025</c:v>
                </c:pt>
              </c:strCache>
            </c:strRef>
          </c:tx>
          <c:marker>
            <c:symbol val="none"/>
          </c:marker>
          <c:cat>
            <c:strRef>
              <c:f>'28.ЈП за извршување на водостоп'!$A$162:$A$165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'28.ЈП за извршување на водостоп'!$D$162:$D$165</c:f>
              <c:numCache>
                <c:formatCode>0.00</c:formatCode>
                <c:ptCount val="4"/>
                <c:pt idx="0">
                  <c:v>-251.97</c:v>
                </c:pt>
                <c:pt idx="1">
                  <c:v>-292.192851280615</c:v>
                </c:pt>
                <c:pt idx="2">
                  <c:v>-2.98</c:v>
                </c:pt>
                <c:pt idx="3">
                  <c:v>66.22</c:v>
                </c:pt>
              </c:numCache>
            </c:numRef>
          </c:val>
          <c:smooth val="0"/>
          <c:extLst>
            <c:ext xmlns:c16="http://schemas.microsoft.com/office/drawing/2014/chart" uri="{C3380CC4-5D6E-409C-BE32-E72D297353CC}">
              <c16:uniqueId val="{00000002-C64E-4930-B73A-8362C5D45EA1}"/>
            </c:ext>
          </c:extLst>
        </c:ser>
        <c:dLbls>
          <c:showLegendKey val="0"/>
          <c:showVal val="0"/>
          <c:showCatName val="0"/>
          <c:showSerName val="0"/>
          <c:showPercent val="0"/>
          <c:showBubbleSize val="0"/>
        </c:dLbls>
        <c:smooth val="0"/>
        <c:axId val="219111424"/>
        <c:axId val="219112960"/>
      </c:lineChart>
      <c:catAx>
        <c:axId val="219111424"/>
        <c:scaling>
          <c:orientation val="minMax"/>
        </c:scaling>
        <c:delete val="0"/>
        <c:axPos val="b"/>
        <c:numFmt formatCode="General" sourceLinked="0"/>
        <c:majorTickMark val="out"/>
        <c:minorTickMark val="none"/>
        <c:tickLblPos val="nextTo"/>
        <c:crossAx val="219112960"/>
        <c:crosses val="autoZero"/>
        <c:auto val="1"/>
        <c:lblAlgn val="ctr"/>
        <c:lblOffset val="100"/>
        <c:noMultiLvlLbl val="0"/>
      </c:catAx>
      <c:valAx>
        <c:axId val="219112960"/>
        <c:scaling>
          <c:orientation val="minMax"/>
        </c:scaling>
        <c:delete val="0"/>
        <c:axPos val="l"/>
        <c:majorGridlines/>
        <c:numFmt formatCode="0.00" sourceLinked="1"/>
        <c:majorTickMark val="out"/>
        <c:minorTickMark val="none"/>
        <c:tickLblPos val="nextTo"/>
        <c:crossAx val="2191114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'28.ЈП за извршување на водостоп'!$A$186</c:f>
              <c:strCache>
                <c:ptCount val="1"/>
                <c:pt idx="0">
                  <c:v>  ПОКАЗАТЕЛ НА ТЕКОВНА ЛИКВИДНОСТ (CURRENT RATIO)</c:v>
                </c:pt>
              </c:strCache>
            </c:strRef>
          </c:tx>
          <c:marker>
            <c:symbol val="none"/>
          </c:marker>
          <c:cat>
            <c:numRef>
              <c:f>'28.ЈП за извршување на водостоп'!$B$185:$D$185</c:f>
              <c:numCache>
                <c:formatCode>General</c:formatCode>
                <c:ptCount val="3"/>
                <c:pt idx="0">
                  <c:v>2023</c:v>
                </c:pt>
                <c:pt idx="1">
                  <c:v>2024</c:v>
                </c:pt>
                <c:pt idx="2">
                  <c:v>2025</c:v>
                </c:pt>
              </c:numCache>
            </c:numRef>
          </c:cat>
          <c:val>
            <c:numRef>
              <c:f>'28.ЈП за извршување на водостоп'!$B$186:$D$186</c:f>
              <c:numCache>
                <c:formatCode>0.00</c:formatCode>
                <c:ptCount val="3"/>
                <c:pt idx="0">
                  <c:v>21.826687518772481</c:v>
                </c:pt>
                <c:pt idx="1">
                  <c:v>21.11409099810616</c:v>
                </c:pt>
                <c:pt idx="2">
                  <c:v>9.4930560481691426</c:v>
                </c:pt>
              </c:numCache>
            </c:numRef>
          </c:val>
          <c:smooth val="0"/>
          <c:extLst>
            <c:ext xmlns:c16="http://schemas.microsoft.com/office/drawing/2014/chart" uri="{C3380CC4-5D6E-409C-BE32-E72D297353CC}">
              <c16:uniqueId val="{00000000-D356-4559-A50D-2D678B7E0EE0}"/>
            </c:ext>
          </c:extLst>
        </c:ser>
        <c:ser>
          <c:idx val="1"/>
          <c:order val="1"/>
          <c:tx>
            <c:strRef>
              <c:f>'28.ЈП за извршување на водостоп'!$A$187</c:f>
              <c:strCache>
                <c:ptCount val="1"/>
                <c:pt idx="0">
                  <c:v>  ПОКАЗАТЕЛ НА ЗАБРЗАНА ЛИКВИДНОСТ (QOICK RATIO)</c:v>
                </c:pt>
              </c:strCache>
            </c:strRef>
          </c:tx>
          <c:marker>
            <c:symbol val="none"/>
          </c:marker>
          <c:cat>
            <c:numRef>
              <c:f>'28.ЈП за извршување на водостоп'!$B$185:$D$185</c:f>
              <c:numCache>
                <c:formatCode>General</c:formatCode>
                <c:ptCount val="3"/>
                <c:pt idx="0">
                  <c:v>2023</c:v>
                </c:pt>
                <c:pt idx="1">
                  <c:v>2024</c:v>
                </c:pt>
                <c:pt idx="2">
                  <c:v>2025</c:v>
                </c:pt>
              </c:numCache>
            </c:numRef>
          </c:cat>
          <c:val>
            <c:numRef>
              <c:f>'28.ЈП за извршување на водостоп'!$B$187:$D$187</c:f>
              <c:numCache>
                <c:formatCode>0.00</c:formatCode>
                <c:ptCount val="3"/>
                <c:pt idx="0">
                  <c:v>17.13178430098014</c:v>
                </c:pt>
                <c:pt idx="1">
                  <c:v>16.510521457200149</c:v>
                </c:pt>
                <c:pt idx="2">
                  <c:v>7.5942265674822877</c:v>
                </c:pt>
              </c:numCache>
            </c:numRef>
          </c:val>
          <c:smooth val="0"/>
          <c:extLst>
            <c:ext xmlns:c16="http://schemas.microsoft.com/office/drawing/2014/chart" uri="{C3380CC4-5D6E-409C-BE32-E72D297353CC}">
              <c16:uniqueId val="{00000001-D356-4559-A50D-2D678B7E0EE0}"/>
            </c:ext>
          </c:extLst>
        </c:ser>
        <c:dLbls>
          <c:showLegendKey val="0"/>
          <c:showVal val="0"/>
          <c:showCatName val="0"/>
          <c:showSerName val="0"/>
          <c:showPercent val="0"/>
          <c:showBubbleSize val="0"/>
        </c:dLbls>
        <c:smooth val="0"/>
        <c:axId val="219133824"/>
        <c:axId val="219135360"/>
      </c:lineChart>
      <c:catAx>
        <c:axId val="219133824"/>
        <c:scaling>
          <c:orientation val="minMax"/>
        </c:scaling>
        <c:delete val="0"/>
        <c:axPos val="b"/>
        <c:numFmt formatCode="General" sourceLinked="1"/>
        <c:majorTickMark val="out"/>
        <c:minorTickMark val="none"/>
        <c:tickLblPos val="nextTo"/>
        <c:crossAx val="219135360"/>
        <c:crosses val="autoZero"/>
        <c:auto val="1"/>
        <c:lblAlgn val="ctr"/>
        <c:lblOffset val="100"/>
        <c:noMultiLvlLbl val="0"/>
      </c:catAx>
      <c:valAx>
        <c:axId val="219135360"/>
        <c:scaling>
          <c:orientation val="minMax"/>
        </c:scaling>
        <c:delete val="0"/>
        <c:axPos val="l"/>
        <c:majorGridlines/>
        <c:numFmt formatCode="0.00" sourceLinked="1"/>
        <c:majorTickMark val="out"/>
        <c:minorTickMark val="none"/>
        <c:tickLblPos val="nextTo"/>
        <c:crossAx val="2191338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'29.ЈП за водоснабдување Студенч'!$A$94</c:f>
              <c:strCache>
                <c:ptCount val="1"/>
                <c:pt idx="0">
                  <c:v>Oбврски</c:v>
                </c:pt>
              </c:strCache>
            </c:strRef>
          </c:tx>
          <c:invertIfNegative val="0"/>
          <c:cat>
            <c:numRef>
              <c:f>'29.ЈП за водоснабдување Студенч'!$B$93:$D$93</c:f>
              <c:numCache>
                <c:formatCode>General</c:formatCode>
                <c:ptCount val="3"/>
                <c:pt idx="0">
                  <c:v>2023</c:v>
                </c:pt>
                <c:pt idx="1">
                  <c:v>2024</c:v>
                </c:pt>
                <c:pt idx="2">
                  <c:v>2025</c:v>
                </c:pt>
              </c:numCache>
            </c:numRef>
          </c:cat>
          <c:val>
            <c:numRef>
              <c:f>'29.ЈП за водоснабдување Студенч'!$B$94:$D$94</c:f>
              <c:numCache>
                <c:formatCode>#,##0</c:formatCode>
                <c:ptCount val="3"/>
                <c:pt idx="0">
                  <c:v>3229134</c:v>
                </c:pt>
                <c:pt idx="1">
                  <c:v>1919611</c:v>
                </c:pt>
                <c:pt idx="2">
                  <c:v>1083385</c:v>
                </c:pt>
              </c:numCache>
            </c:numRef>
          </c:val>
          <c:extLst>
            <c:ext xmlns:c16="http://schemas.microsoft.com/office/drawing/2014/chart" uri="{C3380CC4-5D6E-409C-BE32-E72D297353CC}">
              <c16:uniqueId val="{00000000-5270-4426-891F-D2128E9A6C1F}"/>
            </c:ext>
          </c:extLst>
        </c:ser>
        <c:ser>
          <c:idx val="1"/>
          <c:order val="1"/>
          <c:tx>
            <c:strRef>
              <c:f>'29.ЈП за водоснабдување Студенч'!$A$95</c:f>
              <c:strCache>
                <c:ptCount val="1"/>
                <c:pt idx="0">
                  <c:v>EBITDA</c:v>
                </c:pt>
              </c:strCache>
            </c:strRef>
          </c:tx>
          <c:invertIfNegative val="0"/>
          <c:cat>
            <c:numRef>
              <c:f>'29.ЈП за водоснабдување Студенч'!$B$93:$D$93</c:f>
              <c:numCache>
                <c:formatCode>General</c:formatCode>
                <c:ptCount val="3"/>
                <c:pt idx="0">
                  <c:v>2023</c:v>
                </c:pt>
                <c:pt idx="1">
                  <c:v>2024</c:v>
                </c:pt>
                <c:pt idx="2">
                  <c:v>2025</c:v>
                </c:pt>
              </c:numCache>
            </c:numRef>
          </c:cat>
          <c:val>
            <c:numRef>
              <c:f>'29.ЈП за водоснабдување Студенч'!$B$95:$D$95</c:f>
              <c:numCache>
                <c:formatCode>#,##0</c:formatCode>
                <c:ptCount val="3"/>
                <c:pt idx="0">
                  <c:v>17968602</c:v>
                </c:pt>
                <c:pt idx="1">
                  <c:v>10806520</c:v>
                </c:pt>
                <c:pt idx="2">
                  <c:v>22611957</c:v>
                </c:pt>
              </c:numCache>
            </c:numRef>
          </c:val>
          <c:extLst>
            <c:ext xmlns:c16="http://schemas.microsoft.com/office/drawing/2014/chart" uri="{C3380CC4-5D6E-409C-BE32-E72D297353CC}">
              <c16:uniqueId val="{00000001-5270-4426-891F-D2128E9A6C1F}"/>
            </c:ext>
          </c:extLst>
        </c:ser>
        <c:ser>
          <c:idx val="2"/>
          <c:order val="2"/>
          <c:tx>
            <c:strRef>
              <c:f>'29.ЈП за водоснабдување Студенч'!$A$96</c:f>
              <c:strCache>
                <c:ptCount val="1"/>
                <c:pt idx="0">
                  <c:v>Показател на долг/ЕBITDA</c:v>
                </c:pt>
              </c:strCache>
            </c:strRef>
          </c:tx>
          <c:invertIfNegative val="0"/>
          <c:cat>
            <c:numRef>
              <c:f>'29.ЈП за водоснабдување Студенч'!$B$93:$D$93</c:f>
              <c:numCache>
                <c:formatCode>General</c:formatCode>
                <c:ptCount val="3"/>
                <c:pt idx="0">
                  <c:v>2023</c:v>
                </c:pt>
                <c:pt idx="1">
                  <c:v>2024</c:v>
                </c:pt>
                <c:pt idx="2">
                  <c:v>2025</c:v>
                </c:pt>
              </c:numCache>
            </c:numRef>
          </c:cat>
          <c:val>
            <c:numRef>
              <c:f>'29.ЈП за водоснабдување Студенч'!$B$96:$D$96</c:f>
              <c:numCache>
                <c:formatCode>#,##0.00</c:formatCode>
                <c:ptCount val="3"/>
                <c:pt idx="0">
                  <c:v>0.179709807140255</c:v>
                </c:pt>
                <c:pt idx="1">
                  <c:v>0.17763452064124249</c:v>
                </c:pt>
                <c:pt idx="2">
                  <c:v>4.7912040519093507E-2</c:v>
                </c:pt>
              </c:numCache>
            </c:numRef>
          </c:val>
          <c:extLst>
            <c:ext xmlns:c16="http://schemas.microsoft.com/office/drawing/2014/chart" uri="{C3380CC4-5D6E-409C-BE32-E72D297353CC}">
              <c16:uniqueId val="{00000002-5270-4426-891F-D2128E9A6C1F}"/>
            </c:ext>
          </c:extLst>
        </c:ser>
        <c:dLbls>
          <c:showLegendKey val="0"/>
          <c:showVal val="0"/>
          <c:showCatName val="0"/>
          <c:showSerName val="0"/>
          <c:showPercent val="0"/>
          <c:showBubbleSize val="0"/>
        </c:dLbls>
        <c:gapWidth val="150"/>
        <c:axId val="219759744"/>
        <c:axId val="219761280"/>
      </c:barChart>
      <c:catAx>
        <c:axId val="219759744"/>
        <c:scaling>
          <c:orientation val="minMax"/>
        </c:scaling>
        <c:delete val="0"/>
        <c:axPos val="b"/>
        <c:numFmt formatCode="General" sourceLinked="1"/>
        <c:majorTickMark val="out"/>
        <c:minorTickMark val="none"/>
        <c:tickLblPos val="nextTo"/>
        <c:crossAx val="219761280"/>
        <c:crosses val="autoZero"/>
        <c:auto val="1"/>
        <c:lblAlgn val="ctr"/>
        <c:lblOffset val="100"/>
        <c:noMultiLvlLbl val="0"/>
      </c:catAx>
      <c:valAx>
        <c:axId val="219761280"/>
        <c:scaling>
          <c:orientation val="minMax"/>
        </c:scaling>
        <c:delete val="0"/>
        <c:axPos val="l"/>
        <c:majorGridlines/>
        <c:numFmt formatCode="#,##0" sourceLinked="1"/>
        <c:majorTickMark val="out"/>
        <c:minorTickMark val="none"/>
        <c:tickLblPos val="nextTo"/>
        <c:crossAx val="2197597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'29.ЈП за водоснабдување Студенч'!$A$117</c:f>
              <c:strCache>
                <c:ptCount val="1"/>
                <c:pt idx="0">
                  <c:v>Oбврски</c:v>
                </c:pt>
              </c:strCache>
            </c:strRef>
          </c:tx>
          <c:invertIfNegative val="0"/>
          <c:cat>
            <c:numRef>
              <c:f>'29.ЈП за водоснабдување Студенч'!$B$116:$D$116</c:f>
              <c:numCache>
                <c:formatCode>General</c:formatCode>
                <c:ptCount val="3"/>
                <c:pt idx="0">
                  <c:v>2023</c:v>
                </c:pt>
                <c:pt idx="1">
                  <c:v>2024</c:v>
                </c:pt>
                <c:pt idx="2">
                  <c:v>2025</c:v>
                </c:pt>
              </c:numCache>
            </c:numRef>
          </c:cat>
          <c:val>
            <c:numRef>
              <c:f>'29.ЈП за водоснабдување Студенч'!$B$117:$D$117</c:f>
              <c:numCache>
                <c:formatCode>#,##0</c:formatCode>
                <c:ptCount val="3"/>
                <c:pt idx="0">
                  <c:v>3229134</c:v>
                </c:pt>
                <c:pt idx="1">
                  <c:v>1919611</c:v>
                </c:pt>
                <c:pt idx="2">
                  <c:v>1083385</c:v>
                </c:pt>
              </c:numCache>
            </c:numRef>
          </c:val>
          <c:extLst>
            <c:ext xmlns:c16="http://schemas.microsoft.com/office/drawing/2014/chart" uri="{C3380CC4-5D6E-409C-BE32-E72D297353CC}">
              <c16:uniqueId val="{00000000-FFFC-4E4E-B6F1-C6259815A55B}"/>
            </c:ext>
          </c:extLst>
        </c:ser>
        <c:ser>
          <c:idx val="1"/>
          <c:order val="1"/>
          <c:tx>
            <c:strRef>
              <c:f>'29.ЈП за водоснабдување Студенч'!$A$118</c:f>
              <c:strCache>
                <c:ptCount val="1"/>
                <c:pt idx="0">
                  <c:v>Приходи</c:v>
                </c:pt>
              </c:strCache>
            </c:strRef>
          </c:tx>
          <c:invertIfNegative val="0"/>
          <c:cat>
            <c:numRef>
              <c:f>'29.ЈП за водоснабдување Студенч'!$B$116:$D$116</c:f>
              <c:numCache>
                <c:formatCode>General</c:formatCode>
                <c:ptCount val="3"/>
                <c:pt idx="0">
                  <c:v>2023</c:v>
                </c:pt>
                <c:pt idx="1">
                  <c:v>2024</c:v>
                </c:pt>
                <c:pt idx="2">
                  <c:v>2025</c:v>
                </c:pt>
              </c:numCache>
            </c:numRef>
          </c:cat>
          <c:val>
            <c:numRef>
              <c:f>'29.ЈП за водоснабдување Студенч'!$B$118:$D$118</c:f>
              <c:numCache>
                <c:formatCode>#,##0</c:formatCode>
                <c:ptCount val="3"/>
                <c:pt idx="0">
                  <c:v>108046783</c:v>
                </c:pt>
                <c:pt idx="1">
                  <c:v>74673607</c:v>
                </c:pt>
                <c:pt idx="2">
                  <c:v>85098707</c:v>
                </c:pt>
              </c:numCache>
            </c:numRef>
          </c:val>
          <c:extLst>
            <c:ext xmlns:c16="http://schemas.microsoft.com/office/drawing/2014/chart" uri="{C3380CC4-5D6E-409C-BE32-E72D297353CC}">
              <c16:uniqueId val="{00000001-FFFC-4E4E-B6F1-C6259815A55B}"/>
            </c:ext>
          </c:extLst>
        </c:ser>
        <c:dLbls>
          <c:showLegendKey val="0"/>
          <c:showVal val="0"/>
          <c:showCatName val="0"/>
          <c:showSerName val="0"/>
          <c:showPercent val="0"/>
          <c:showBubbleSize val="0"/>
        </c:dLbls>
        <c:gapWidth val="150"/>
        <c:axId val="219786240"/>
        <c:axId val="219800320"/>
      </c:barChart>
      <c:catAx>
        <c:axId val="219786240"/>
        <c:scaling>
          <c:orientation val="minMax"/>
        </c:scaling>
        <c:delete val="0"/>
        <c:axPos val="b"/>
        <c:numFmt formatCode="General" sourceLinked="1"/>
        <c:majorTickMark val="out"/>
        <c:minorTickMark val="none"/>
        <c:tickLblPos val="nextTo"/>
        <c:crossAx val="219800320"/>
        <c:crosses val="autoZero"/>
        <c:auto val="1"/>
        <c:lblAlgn val="ctr"/>
        <c:lblOffset val="100"/>
        <c:noMultiLvlLbl val="0"/>
      </c:catAx>
      <c:valAx>
        <c:axId val="219800320"/>
        <c:scaling>
          <c:orientation val="minMax"/>
        </c:scaling>
        <c:delete val="0"/>
        <c:axPos val="l"/>
        <c:majorGridlines/>
        <c:numFmt formatCode="#,##0" sourceLinked="1"/>
        <c:majorTickMark val="out"/>
        <c:minorTickMark val="none"/>
        <c:tickLblPos val="nextTo"/>
        <c:crossAx val="2197862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'29.ЈП за водоснабдување Студенч'!$B$159</c:f>
              <c:strCache>
                <c:ptCount val="1"/>
                <c:pt idx="0">
                  <c:v>2023</c:v>
                </c:pt>
              </c:strCache>
            </c:strRef>
          </c:tx>
          <c:marker>
            <c:symbol val="none"/>
          </c:marker>
          <c:cat>
            <c:strRef>
              <c:f>'29.ЈП за водоснабдување Студенч'!$A$160:$A$163</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'29.ЈП за водоснабдување Студенч'!$B$160:$B$163</c:f>
              <c:numCache>
                <c:formatCode>0.00</c:formatCode>
                <c:ptCount val="4"/>
                <c:pt idx="0">
                  <c:v>42.885750549040203</c:v>
                </c:pt>
                <c:pt idx="1">
                  <c:v>-1.2934550887317351</c:v>
                </c:pt>
                <c:pt idx="2">
                  <c:v>7.4701523949361999</c:v>
                </c:pt>
                <c:pt idx="3">
                  <c:v>7.5274891193947191</c:v>
                </c:pt>
              </c:numCache>
            </c:numRef>
          </c:val>
          <c:smooth val="0"/>
          <c:extLst>
            <c:ext xmlns:c16="http://schemas.microsoft.com/office/drawing/2014/chart" uri="{C3380CC4-5D6E-409C-BE32-E72D297353CC}">
              <c16:uniqueId val="{00000000-CA1D-4635-83BC-F2D0509F0A65}"/>
            </c:ext>
          </c:extLst>
        </c:ser>
        <c:ser>
          <c:idx val="1"/>
          <c:order val="1"/>
          <c:tx>
            <c:strRef>
              <c:f>'29.ЈП за водоснабдување Студенч'!$C$159</c:f>
              <c:strCache>
                <c:ptCount val="1"/>
                <c:pt idx="0">
                  <c:v>2024</c:v>
                </c:pt>
              </c:strCache>
            </c:strRef>
          </c:tx>
          <c:marker>
            <c:symbol val="none"/>
          </c:marker>
          <c:cat>
            <c:strRef>
              <c:f>'29.ЈП за водоснабдување Студенч'!$A$160:$A$163</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'29.ЈП за водоснабдување Студенч'!$C$160:$C$163</c:f>
              <c:numCache>
                <c:formatCode>0.00</c:formatCode>
                <c:ptCount val="4"/>
                <c:pt idx="0">
                  <c:v>-7.7</c:v>
                </c:pt>
                <c:pt idx="1">
                  <c:v>-10.655107384442781</c:v>
                </c:pt>
                <c:pt idx="2">
                  <c:v>-1.38</c:v>
                </c:pt>
                <c:pt idx="3">
                  <c:v>-1.38</c:v>
                </c:pt>
              </c:numCache>
            </c:numRef>
          </c:val>
          <c:smooth val="0"/>
          <c:extLst>
            <c:ext xmlns:c16="http://schemas.microsoft.com/office/drawing/2014/chart" uri="{C3380CC4-5D6E-409C-BE32-E72D297353CC}">
              <c16:uniqueId val="{00000001-CA1D-4635-83BC-F2D0509F0A65}"/>
            </c:ext>
          </c:extLst>
        </c:ser>
        <c:ser>
          <c:idx val="2"/>
          <c:order val="2"/>
          <c:tx>
            <c:strRef>
              <c:f>'29.ЈП за водоснабдување Студенч'!$D$159</c:f>
              <c:strCache>
                <c:ptCount val="1"/>
                <c:pt idx="0">
                  <c:v>2025</c:v>
                </c:pt>
              </c:strCache>
            </c:strRef>
          </c:tx>
          <c:marker>
            <c:symbol val="none"/>
          </c:marker>
          <c:cat>
            <c:strRef>
              <c:f>'29.ЈП за водоснабдување Студенч'!$A$160:$A$163</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'29.ЈП за водоснабдување Студенч'!$D$160:$D$163</c:f>
              <c:numCache>
                <c:formatCode>0.00</c:formatCode>
                <c:ptCount val="4"/>
                <c:pt idx="0">
                  <c:v>6.9545076386748486</c:v>
                </c:pt>
                <c:pt idx="1">
                  <c:v>4.9601825678811728</c:v>
                </c:pt>
                <c:pt idx="2">
                  <c:v>1.400912143402864</c:v>
                </c:pt>
                <c:pt idx="3">
                  <c:v>1.4045181593577449</c:v>
                </c:pt>
              </c:numCache>
            </c:numRef>
          </c:val>
          <c:smooth val="0"/>
          <c:extLst>
            <c:ext xmlns:c16="http://schemas.microsoft.com/office/drawing/2014/chart" uri="{C3380CC4-5D6E-409C-BE32-E72D297353CC}">
              <c16:uniqueId val="{00000002-CA1D-4635-83BC-F2D0509F0A65}"/>
            </c:ext>
          </c:extLst>
        </c:ser>
        <c:dLbls>
          <c:showLegendKey val="0"/>
          <c:showVal val="0"/>
          <c:showCatName val="0"/>
          <c:showSerName val="0"/>
          <c:showPercent val="0"/>
          <c:showBubbleSize val="0"/>
        </c:dLbls>
        <c:smooth val="0"/>
        <c:axId val="219711360"/>
        <c:axId val="219712896"/>
      </c:lineChart>
      <c:catAx>
        <c:axId val="219711360"/>
        <c:scaling>
          <c:orientation val="minMax"/>
        </c:scaling>
        <c:delete val="0"/>
        <c:axPos val="b"/>
        <c:numFmt formatCode="General" sourceLinked="0"/>
        <c:majorTickMark val="out"/>
        <c:minorTickMark val="none"/>
        <c:tickLblPos val="nextTo"/>
        <c:crossAx val="219712896"/>
        <c:crosses val="autoZero"/>
        <c:auto val="1"/>
        <c:lblAlgn val="ctr"/>
        <c:lblOffset val="100"/>
        <c:noMultiLvlLbl val="0"/>
      </c:catAx>
      <c:valAx>
        <c:axId val="219712896"/>
        <c:scaling>
          <c:orientation val="minMax"/>
        </c:scaling>
        <c:delete val="0"/>
        <c:axPos val="l"/>
        <c:majorGridlines/>
        <c:numFmt formatCode="0.00" sourceLinked="1"/>
        <c:majorTickMark val="out"/>
        <c:minorTickMark val="none"/>
        <c:tickLblPos val="nextTo"/>
        <c:crossAx val="2197113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'29.ЈП за водоснабдување Студенч'!$A$184</c:f>
              <c:strCache>
                <c:ptCount val="1"/>
                <c:pt idx="0">
                  <c:v>  ПОКАЗАТЕЛ НА ТЕКОВНА ЛИКВИДНОСТ (CURRENT RATIO)</c:v>
                </c:pt>
              </c:strCache>
            </c:strRef>
          </c:tx>
          <c:marker>
            <c:symbol val="none"/>
          </c:marker>
          <c:cat>
            <c:numRef>
              <c:f>'29.ЈП за водоснабдување Студенч'!$B$183:$D$183</c:f>
              <c:numCache>
                <c:formatCode>General</c:formatCode>
                <c:ptCount val="3"/>
                <c:pt idx="0">
                  <c:v>2023</c:v>
                </c:pt>
                <c:pt idx="1">
                  <c:v>2024</c:v>
                </c:pt>
                <c:pt idx="2">
                  <c:v>2025</c:v>
                </c:pt>
              </c:numCache>
            </c:numRef>
          </c:cat>
          <c:val>
            <c:numRef>
              <c:f>'29.ЈП за водоснабдување Студенч'!$B$184:$D$184</c:f>
              <c:numCache>
                <c:formatCode>0.00</c:formatCode>
                <c:ptCount val="3"/>
                <c:pt idx="0">
                  <c:v>57.784844481523528</c:v>
                </c:pt>
                <c:pt idx="1">
                  <c:v>107.45600905600141</c:v>
                </c:pt>
                <c:pt idx="2">
                  <c:v>211.39417566239149</c:v>
                </c:pt>
              </c:numCache>
            </c:numRef>
          </c:val>
          <c:smooth val="0"/>
          <c:extLst>
            <c:ext xmlns:c16="http://schemas.microsoft.com/office/drawing/2014/chart" uri="{C3380CC4-5D6E-409C-BE32-E72D297353CC}">
              <c16:uniqueId val="{00000000-1612-4B78-B09A-F2FEC5FA2925}"/>
            </c:ext>
          </c:extLst>
        </c:ser>
        <c:ser>
          <c:idx val="1"/>
          <c:order val="1"/>
          <c:tx>
            <c:strRef>
              <c:f>'29.ЈП за водоснабдување Студенч'!$A$185</c:f>
              <c:strCache>
                <c:ptCount val="1"/>
                <c:pt idx="0">
                  <c:v>  ПОКАЗАТЕЛ НА ЗАБРЗАНА ЛИКВИДНОСТ (QOICK RATIO)</c:v>
                </c:pt>
              </c:strCache>
            </c:strRef>
          </c:tx>
          <c:marker>
            <c:symbol val="none"/>
          </c:marker>
          <c:cat>
            <c:numRef>
              <c:f>'29.ЈП за водоснабдување Студенч'!$B$183:$D$183</c:f>
              <c:numCache>
                <c:formatCode>General</c:formatCode>
                <c:ptCount val="3"/>
                <c:pt idx="0">
                  <c:v>2023</c:v>
                </c:pt>
                <c:pt idx="1">
                  <c:v>2024</c:v>
                </c:pt>
                <c:pt idx="2">
                  <c:v>2025</c:v>
                </c:pt>
              </c:numCache>
            </c:numRef>
          </c:cat>
          <c:val>
            <c:numRef>
              <c:f>'29.ЈП за водоснабдување Студенч'!$B$185:$D$185</c:f>
              <c:numCache>
                <c:formatCode>0.00</c:formatCode>
                <c:ptCount val="3"/>
                <c:pt idx="0">
                  <c:v>57.746980150095972</c:v>
                </c:pt>
                <c:pt idx="1">
                  <c:v>107.3954910656378</c:v>
                </c:pt>
                <c:pt idx="2">
                  <c:v>211.08671894109659</c:v>
                </c:pt>
              </c:numCache>
            </c:numRef>
          </c:val>
          <c:smooth val="0"/>
          <c:extLst>
            <c:ext xmlns:c16="http://schemas.microsoft.com/office/drawing/2014/chart" uri="{C3380CC4-5D6E-409C-BE32-E72D297353CC}">
              <c16:uniqueId val="{00000001-1612-4B78-B09A-F2FEC5FA2925}"/>
            </c:ext>
          </c:extLst>
        </c:ser>
        <c:dLbls>
          <c:showLegendKey val="0"/>
          <c:showVal val="0"/>
          <c:showCatName val="0"/>
          <c:showSerName val="0"/>
          <c:showPercent val="0"/>
          <c:showBubbleSize val="0"/>
        </c:dLbls>
        <c:smooth val="0"/>
        <c:axId val="219811840"/>
        <c:axId val="219813376"/>
      </c:lineChart>
      <c:catAx>
        <c:axId val="219811840"/>
        <c:scaling>
          <c:orientation val="minMax"/>
        </c:scaling>
        <c:delete val="0"/>
        <c:axPos val="b"/>
        <c:numFmt formatCode="General" sourceLinked="1"/>
        <c:majorTickMark val="out"/>
        <c:minorTickMark val="none"/>
        <c:tickLblPos val="nextTo"/>
        <c:crossAx val="219813376"/>
        <c:crosses val="autoZero"/>
        <c:auto val="1"/>
        <c:lblAlgn val="ctr"/>
        <c:lblOffset val="100"/>
        <c:noMultiLvlLbl val="0"/>
      </c:catAx>
      <c:valAx>
        <c:axId val="219813376"/>
        <c:scaling>
          <c:orientation val="minMax"/>
        </c:scaling>
        <c:delete val="0"/>
        <c:axPos val="l"/>
        <c:majorGridlines/>
        <c:numFmt formatCode="0.00" sourceLinked="1"/>
        <c:majorTickMark val="out"/>
        <c:minorTickMark val="none"/>
        <c:tickLblPos val="nextTo"/>
        <c:crossAx val="2198118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'30.ЈП за водостопанство ЛИСИЧЕ'!$A$95</c:f>
              <c:strCache>
                <c:ptCount val="1"/>
                <c:pt idx="0">
                  <c:v>Oбврски</c:v>
                </c:pt>
              </c:strCache>
            </c:strRef>
          </c:tx>
          <c:invertIfNegative val="0"/>
          <c:cat>
            <c:numRef>
              <c:f>'30.ЈП за водостопанство ЛИСИЧЕ'!$B$94:$D$94</c:f>
              <c:numCache>
                <c:formatCode>0</c:formatCode>
                <c:ptCount val="3"/>
                <c:pt idx="0">
                  <c:v>2023</c:v>
                </c:pt>
                <c:pt idx="1">
                  <c:v>2024</c:v>
                </c:pt>
                <c:pt idx="2">
                  <c:v>2025</c:v>
                </c:pt>
              </c:numCache>
            </c:numRef>
          </c:cat>
          <c:val>
            <c:numRef>
              <c:f>'30.ЈП за водостопанство ЛИСИЧЕ'!$B$95:$D$95</c:f>
              <c:numCache>
                <c:formatCode>#,##0</c:formatCode>
                <c:ptCount val="3"/>
                <c:pt idx="0">
                  <c:v>247755762</c:v>
                </c:pt>
                <c:pt idx="1">
                  <c:v>227966533</c:v>
                </c:pt>
                <c:pt idx="2">
                  <c:v>207092105</c:v>
                </c:pt>
              </c:numCache>
            </c:numRef>
          </c:val>
          <c:extLst>
            <c:ext xmlns:c16="http://schemas.microsoft.com/office/drawing/2014/chart" uri="{C3380CC4-5D6E-409C-BE32-E72D297353CC}">
              <c16:uniqueId val="{00000000-6D4A-4D35-B371-86A52BE3577B}"/>
            </c:ext>
          </c:extLst>
        </c:ser>
        <c:ser>
          <c:idx val="1"/>
          <c:order val="1"/>
          <c:tx>
            <c:strRef>
              <c:f>'30.ЈП за водостопанство ЛИСИЧЕ'!$A$96</c:f>
              <c:strCache>
                <c:ptCount val="1"/>
                <c:pt idx="0">
                  <c:v>EBITDA</c:v>
                </c:pt>
              </c:strCache>
            </c:strRef>
          </c:tx>
          <c:invertIfNegative val="0"/>
          <c:cat>
            <c:numRef>
              <c:f>'30.ЈП за водостопанство ЛИСИЧЕ'!$B$94:$D$94</c:f>
              <c:numCache>
                <c:formatCode>0</c:formatCode>
                <c:ptCount val="3"/>
                <c:pt idx="0">
                  <c:v>2023</c:v>
                </c:pt>
                <c:pt idx="1">
                  <c:v>2024</c:v>
                </c:pt>
                <c:pt idx="2">
                  <c:v>2025</c:v>
                </c:pt>
              </c:numCache>
            </c:numRef>
          </c:cat>
          <c:val>
            <c:numRef>
              <c:f>'30.ЈП за водостопанство ЛИСИЧЕ'!$B$96:$D$96</c:f>
              <c:numCache>
                <c:formatCode>#,##0</c:formatCode>
                <c:ptCount val="3"/>
                <c:pt idx="0">
                  <c:v>-921071</c:v>
                </c:pt>
                <c:pt idx="1">
                  <c:v>1099395</c:v>
                </c:pt>
                <c:pt idx="2">
                  <c:v>-2018366</c:v>
                </c:pt>
              </c:numCache>
            </c:numRef>
          </c:val>
          <c:extLst>
            <c:ext xmlns:c16="http://schemas.microsoft.com/office/drawing/2014/chart" uri="{C3380CC4-5D6E-409C-BE32-E72D297353CC}">
              <c16:uniqueId val="{00000001-6D4A-4D35-B371-86A52BE3577B}"/>
            </c:ext>
          </c:extLst>
        </c:ser>
        <c:ser>
          <c:idx val="2"/>
          <c:order val="2"/>
          <c:tx>
            <c:strRef>
              <c:f>'30.ЈП за водостопанство ЛИСИЧЕ'!$A$97</c:f>
              <c:strCache>
                <c:ptCount val="1"/>
                <c:pt idx="0">
                  <c:v>Показател на долг/ЕBITDA</c:v>
                </c:pt>
              </c:strCache>
            </c:strRef>
          </c:tx>
          <c:invertIfNegative val="0"/>
          <c:cat>
            <c:numRef>
              <c:f>'30.ЈП за водостопанство ЛИСИЧЕ'!$B$94:$D$94</c:f>
              <c:numCache>
                <c:formatCode>0</c:formatCode>
                <c:ptCount val="3"/>
                <c:pt idx="0">
                  <c:v>2023</c:v>
                </c:pt>
                <c:pt idx="1">
                  <c:v>2024</c:v>
                </c:pt>
                <c:pt idx="2">
                  <c:v>2025</c:v>
                </c:pt>
              </c:numCache>
            </c:numRef>
          </c:cat>
          <c:val>
            <c:numRef>
              <c:f>'30.ЈП за водостопанство ЛИСИЧЕ'!$B$97:$D$97</c:f>
              <c:numCache>
                <c:formatCode>#,##0.00</c:formatCode>
                <c:ptCount val="3"/>
                <c:pt idx="0">
                  <c:v>-268.98660580997557</c:v>
                </c:pt>
                <c:pt idx="1">
                  <c:v>207.35634871906819</c:v>
                </c:pt>
                <c:pt idx="2">
                  <c:v>-102.6038414242016</c:v>
                </c:pt>
              </c:numCache>
            </c:numRef>
          </c:val>
          <c:extLst>
            <c:ext xmlns:c16="http://schemas.microsoft.com/office/drawing/2014/chart" uri="{C3380CC4-5D6E-409C-BE32-E72D297353CC}">
              <c16:uniqueId val="{00000002-6D4A-4D35-B371-86A52BE3577B}"/>
            </c:ext>
          </c:extLst>
        </c:ser>
        <c:dLbls>
          <c:showLegendKey val="0"/>
          <c:showVal val="0"/>
          <c:showCatName val="0"/>
          <c:showSerName val="0"/>
          <c:showPercent val="0"/>
          <c:showBubbleSize val="0"/>
        </c:dLbls>
        <c:gapWidth val="150"/>
        <c:axId val="219852160"/>
        <c:axId val="219862144"/>
      </c:barChart>
      <c:catAx>
        <c:axId val="219852160"/>
        <c:scaling>
          <c:orientation val="minMax"/>
        </c:scaling>
        <c:delete val="0"/>
        <c:axPos val="b"/>
        <c:numFmt formatCode="0" sourceLinked="1"/>
        <c:majorTickMark val="out"/>
        <c:minorTickMark val="none"/>
        <c:tickLblPos val="nextTo"/>
        <c:crossAx val="219862144"/>
        <c:crosses val="autoZero"/>
        <c:auto val="1"/>
        <c:lblAlgn val="ctr"/>
        <c:lblOffset val="100"/>
        <c:noMultiLvlLbl val="0"/>
      </c:catAx>
      <c:valAx>
        <c:axId val="219862144"/>
        <c:scaling>
          <c:orientation val="minMax"/>
        </c:scaling>
        <c:delete val="0"/>
        <c:axPos val="l"/>
        <c:majorGridlines/>
        <c:numFmt formatCode="#,##0" sourceLinked="1"/>
        <c:majorTickMark val="out"/>
        <c:minorTickMark val="none"/>
        <c:tickLblPos val="nextTo"/>
        <c:crossAx val="2198521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'3.Акционерско друштво за прои'!$B$164</c:f>
              <c:strCache>
                <c:ptCount val="1"/>
                <c:pt idx="0">
                  <c:v>2023</c:v>
                </c:pt>
              </c:strCache>
            </c:strRef>
          </c:tx>
          <c:marker>
            <c:symbol val="none"/>
          </c:marker>
          <c:cat>
            <c:strRef>
              <c:f>'3.Акционерско друштво за прои'!$A$165:$A$168</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'3.Акционерско друштво за прои'!$B$165:$B$168</c:f>
              <c:numCache>
                <c:formatCode>0.00</c:formatCode>
                <c:ptCount val="4"/>
                <c:pt idx="0">
                  <c:v>2.4855300700317651</c:v>
                </c:pt>
                <c:pt idx="1">
                  <c:v>-57.054285633599562</c:v>
                </c:pt>
                <c:pt idx="2">
                  <c:v>1.0988445307336261</c:v>
                </c:pt>
                <c:pt idx="3">
                  <c:v>1.6115687716925049</c:v>
                </c:pt>
              </c:numCache>
            </c:numRef>
          </c:val>
          <c:smooth val="0"/>
          <c:extLst>
            <c:ext xmlns:c16="http://schemas.microsoft.com/office/drawing/2014/chart" uri="{C3380CC4-5D6E-409C-BE32-E72D297353CC}">
              <c16:uniqueId val="{00000000-4FC5-4CAE-96A5-99732841137C}"/>
            </c:ext>
          </c:extLst>
        </c:ser>
        <c:ser>
          <c:idx val="1"/>
          <c:order val="1"/>
          <c:tx>
            <c:strRef>
              <c:f>'3.Акционерско друштво за прои'!$C$164</c:f>
              <c:strCache>
                <c:ptCount val="1"/>
                <c:pt idx="0">
                  <c:v>2024</c:v>
                </c:pt>
              </c:strCache>
            </c:strRef>
          </c:tx>
          <c:marker>
            <c:symbol val="none"/>
          </c:marker>
          <c:cat>
            <c:strRef>
              <c:f>'3.Акционерско друштво за прои'!$A$165:$A$168</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'3.Акционерско друштво за прои'!$C$165:$C$168</c:f>
              <c:numCache>
                <c:formatCode>0.00</c:formatCode>
                <c:ptCount val="4"/>
                <c:pt idx="0">
                  <c:v>-33.28</c:v>
                </c:pt>
                <c:pt idx="1">
                  <c:v>-64.24941201192344</c:v>
                </c:pt>
                <c:pt idx="2">
                  <c:v>-13.9</c:v>
                </c:pt>
                <c:pt idx="3">
                  <c:v>-25.71</c:v>
                </c:pt>
              </c:numCache>
            </c:numRef>
          </c:val>
          <c:smooth val="0"/>
          <c:extLst>
            <c:ext xmlns:c16="http://schemas.microsoft.com/office/drawing/2014/chart" uri="{C3380CC4-5D6E-409C-BE32-E72D297353CC}">
              <c16:uniqueId val="{00000001-4FC5-4CAE-96A5-99732841137C}"/>
            </c:ext>
          </c:extLst>
        </c:ser>
        <c:ser>
          <c:idx val="2"/>
          <c:order val="2"/>
          <c:tx>
            <c:strRef>
              <c:f>'3.Акционерско друштво за прои'!$D$164</c:f>
              <c:strCache>
                <c:ptCount val="1"/>
                <c:pt idx="0">
                  <c:v>2025</c:v>
                </c:pt>
              </c:strCache>
            </c:strRef>
          </c:tx>
          <c:marker>
            <c:symbol val="none"/>
          </c:marker>
          <c:cat>
            <c:strRef>
              <c:f>'3.Акционерско друштво за прои'!$A$165:$A$168</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'3.Акционерско друштво за прои'!$D$165:$D$168</c:f>
              <c:numCache>
                <c:formatCode>0.00</c:formatCode>
                <c:ptCount val="4"/>
                <c:pt idx="0">
                  <c:v>-31.38</c:v>
                </c:pt>
                <c:pt idx="1">
                  <c:v>-63.927149673209243</c:v>
                </c:pt>
                <c:pt idx="2">
                  <c:v>-12.35</c:v>
                </c:pt>
                <c:pt idx="3">
                  <c:v>-29.22</c:v>
                </c:pt>
              </c:numCache>
            </c:numRef>
          </c:val>
          <c:smooth val="0"/>
          <c:extLst>
            <c:ext xmlns:c16="http://schemas.microsoft.com/office/drawing/2014/chart" uri="{C3380CC4-5D6E-409C-BE32-E72D297353CC}">
              <c16:uniqueId val="{00000002-4FC5-4CAE-96A5-99732841137C}"/>
            </c:ext>
          </c:extLst>
        </c:ser>
        <c:dLbls>
          <c:showLegendKey val="0"/>
          <c:showVal val="0"/>
          <c:showCatName val="0"/>
          <c:showSerName val="0"/>
          <c:showPercent val="0"/>
          <c:showBubbleSize val="0"/>
        </c:dLbls>
        <c:smooth val="0"/>
        <c:axId val="211692544"/>
        <c:axId val="211694336"/>
      </c:lineChart>
      <c:catAx>
        <c:axId val="211692544"/>
        <c:scaling>
          <c:orientation val="minMax"/>
        </c:scaling>
        <c:delete val="0"/>
        <c:axPos val="b"/>
        <c:numFmt formatCode="General" sourceLinked="0"/>
        <c:majorTickMark val="out"/>
        <c:minorTickMark val="none"/>
        <c:tickLblPos val="nextTo"/>
        <c:crossAx val="211694336"/>
        <c:crosses val="autoZero"/>
        <c:auto val="1"/>
        <c:lblAlgn val="ctr"/>
        <c:lblOffset val="100"/>
        <c:noMultiLvlLbl val="0"/>
      </c:catAx>
      <c:valAx>
        <c:axId val="211694336"/>
        <c:scaling>
          <c:orientation val="minMax"/>
        </c:scaling>
        <c:delete val="0"/>
        <c:axPos val="l"/>
        <c:majorGridlines/>
        <c:numFmt formatCode="0.00" sourceLinked="1"/>
        <c:majorTickMark val="out"/>
        <c:minorTickMark val="none"/>
        <c:tickLblPos val="nextTo"/>
        <c:crossAx val="211692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'30.ЈП за водостопанство ЛИСИЧЕ'!$A$118</c:f>
              <c:strCache>
                <c:ptCount val="1"/>
                <c:pt idx="0">
                  <c:v>Oбврски</c:v>
                </c:pt>
              </c:strCache>
            </c:strRef>
          </c:tx>
          <c:invertIfNegative val="0"/>
          <c:cat>
            <c:numRef>
              <c:f>'30.ЈП за водостопанство ЛИСИЧЕ'!$B$117:$D$117</c:f>
              <c:numCache>
                <c:formatCode>General</c:formatCode>
                <c:ptCount val="3"/>
                <c:pt idx="0">
                  <c:v>2023</c:v>
                </c:pt>
                <c:pt idx="1">
                  <c:v>2024</c:v>
                </c:pt>
                <c:pt idx="2">
                  <c:v>2025</c:v>
                </c:pt>
              </c:numCache>
            </c:numRef>
          </c:cat>
          <c:val>
            <c:numRef>
              <c:f>'30.ЈП за водостопанство ЛИСИЧЕ'!$B$118:$D$118</c:f>
              <c:numCache>
                <c:formatCode>#,##0</c:formatCode>
                <c:ptCount val="3"/>
                <c:pt idx="0">
                  <c:v>247755762</c:v>
                </c:pt>
                <c:pt idx="1">
                  <c:v>227966533</c:v>
                </c:pt>
                <c:pt idx="2">
                  <c:v>207092105</c:v>
                </c:pt>
              </c:numCache>
            </c:numRef>
          </c:val>
          <c:extLst>
            <c:ext xmlns:c16="http://schemas.microsoft.com/office/drawing/2014/chart" uri="{C3380CC4-5D6E-409C-BE32-E72D297353CC}">
              <c16:uniqueId val="{00000000-2D55-44DC-AD0C-8A32B3FA9468}"/>
            </c:ext>
          </c:extLst>
        </c:ser>
        <c:ser>
          <c:idx val="1"/>
          <c:order val="1"/>
          <c:tx>
            <c:strRef>
              <c:f>'30.ЈП за водостопанство ЛИСИЧЕ'!$A$119</c:f>
              <c:strCache>
                <c:ptCount val="1"/>
                <c:pt idx="0">
                  <c:v>Приходи</c:v>
                </c:pt>
              </c:strCache>
            </c:strRef>
          </c:tx>
          <c:invertIfNegative val="0"/>
          <c:cat>
            <c:numRef>
              <c:f>'30.ЈП за водостопанство ЛИСИЧЕ'!$B$117:$D$117</c:f>
              <c:numCache>
                <c:formatCode>General</c:formatCode>
                <c:ptCount val="3"/>
                <c:pt idx="0">
                  <c:v>2023</c:v>
                </c:pt>
                <c:pt idx="1">
                  <c:v>2024</c:v>
                </c:pt>
                <c:pt idx="2">
                  <c:v>2025</c:v>
                </c:pt>
              </c:numCache>
            </c:numRef>
          </c:cat>
          <c:val>
            <c:numRef>
              <c:f>'30.ЈП за водостопанство ЛИСИЧЕ'!$B$119:$D$119</c:f>
              <c:numCache>
                <c:formatCode>#,##0</c:formatCode>
                <c:ptCount val="3"/>
                <c:pt idx="0">
                  <c:v>46529101</c:v>
                </c:pt>
                <c:pt idx="1">
                  <c:v>50770720</c:v>
                </c:pt>
                <c:pt idx="2">
                  <c:v>48989752</c:v>
                </c:pt>
              </c:numCache>
            </c:numRef>
          </c:val>
          <c:extLst>
            <c:ext xmlns:c16="http://schemas.microsoft.com/office/drawing/2014/chart" uri="{C3380CC4-5D6E-409C-BE32-E72D297353CC}">
              <c16:uniqueId val="{00000001-2D55-44DC-AD0C-8A32B3FA9468}"/>
            </c:ext>
          </c:extLst>
        </c:ser>
        <c:dLbls>
          <c:showLegendKey val="0"/>
          <c:showVal val="0"/>
          <c:showCatName val="0"/>
          <c:showSerName val="0"/>
          <c:showPercent val="0"/>
          <c:showBubbleSize val="0"/>
        </c:dLbls>
        <c:gapWidth val="150"/>
        <c:axId val="220009984"/>
        <c:axId val="220011520"/>
      </c:barChart>
      <c:catAx>
        <c:axId val="220009984"/>
        <c:scaling>
          <c:orientation val="minMax"/>
        </c:scaling>
        <c:delete val="0"/>
        <c:axPos val="b"/>
        <c:numFmt formatCode="General" sourceLinked="1"/>
        <c:majorTickMark val="out"/>
        <c:minorTickMark val="none"/>
        <c:tickLblPos val="nextTo"/>
        <c:crossAx val="220011520"/>
        <c:crosses val="autoZero"/>
        <c:auto val="1"/>
        <c:lblAlgn val="ctr"/>
        <c:lblOffset val="100"/>
        <c:noMultiLvlLbl val="0"/>
      </c:catAx>
      <c:valAx>
        <c:axId val="220011520"/>
        <c:scaling>
          <c:orientation val="minMax"/>
        </c:scaling>
        <c:delete val="0"/>
        <c:axPos val="l"/>
        <c:majorGridlines/>
        <c:numFmt formatCode="#,##0" sourceLinked="1"/>
        <c:majorTickMark val="out"/>
        <c:minorTickMark val="none"/>
        <c:tickLblPos val="nextTo"/>
        <c:crossAx val="2200099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'30.ЈП за водостопанство ЛИСИЧЕ'!$A$141</c:f>
              <c:strCache>
                <c:ptCount val="1"/>
                <c:pt idx="0">
                  <c:v>  ПОКАЗАТЕЛ НА ВКУПНА ЗАДОЛЖЕНОСТ</c:v>
                </c:pt>
              </c:strCache>
            </c:strRef>
          </c:tx>
          <c:marker>
            <c:symbol val="none"/>
          </c:marker>
          <c:cat>
            <c:numRef>
              <c:f>'30.ЈП за водостопанство ЛИСИЧЕ'!$B$140:$D$140</c:f>
              <c:numCache>
                <c:formatCode>General</c:formatCode>
                <c:ptCount val="3"/>
                <c:pt idx="0">
                  <c:v>2023</c:v>
                </c:pt>
                <c:pt idx="1">
                  <c:v>2024</c:v>
                </c:pt>
                <c:pt idx="2">
                  <c:v>2025</c:v>
                </c:pt>
              </c:numCache>
            </c:numRef>
          </c:cat>
          <c:val>
            <c:numRef>
              <c:f>'30.ЈП за водостопанство ЛИСИЧЕ'!$B$141:$D$141</c:f>
              <c:numCache>
                <c:formatCode>0.00</c:formatCode>
                <c:ptCount val="3"/>
                <c:pt idx="0">
                  <c:v>8.1925709600200805E-2</c:v>
                </c:pt>
                <c:pt idx="1">
                  <c:v>7.6846055447473777E-2</c:v>
                </c:pt>
                <c:pt idx="2">
                  <c:v>7.1307097687573651E-2</c:v>
                </c:pt>
              </c:numCache>
            </c:numRef>
          </c:val>
          <c:smooth val="0"/>
          <c:extLst>
            <c:ext xmlns:c16="http://schemas.microsoft.com/office/drawing/2014/chart" uri="{C3380CC4-5D6E-409C-BE32-E72D297353CC}">
              <c16:uniqueId val="{00000000-B66A-41C1-ACDB-7D17E888C199}"/>
            </c:ext>
          </c:extLst>
        </c:ser>
        <c:ser>
          <c:idx val="1"/>
          <c:order val="1"/>
          <c:tx>
            <c:strRef>
              <c:f>'30.ЈП за водостопанство ЛИСИЧЕ'!$A$142</c:f>
              <c:strCache>
                <c:ptCount val="1"/>
                <c:pt idx="0">
                  <c:v>  ПОКАЗАТЕЛ ДОЛГ-СОПСТВЕН КАПИТАЛ (DEBT EQUITY RATIO)</c:v>
                </c:pt>
              </c:strCache>
            </c:strRef>
          </c:tx>
          <c:marker>
            <c:symbol val="none"/>
          </c:marker>
          <c:cat>
            <c:numRef>
              <c:f>'30.ЈП за водостопанство ЛИСИЧЕ'!$B$140:$D$140</c:f>
              <c:numCache>
                <c:formatCode>General</c:formatCode>
                <c:ptCount val="3"/>
                <c:pt idx="0">
                  <c:v>2023</c:v>
                </c:pt>
                <c:pt idx="1">
                  <c:v>2024</c:v>
                </c:pt>
                <c:pt idx="2">
                  <c:v>2025</c:v>
                </c:pt>
              </c:numCache>
            </c:numRef>
          </c:cat>
          <c:val>
            <c:numRef>
              <c:f>'30.ЈП за водостопанство ЛИСИЧЕ'!$B$142:$D$142</c:f>
              <c:numCache>
                <c:formatCode>0.00</c:formatCode>
                <c:ptCount val="3"/>
                <c:pt idx="0">
                  <c:v>8.9236470792057737E-2</c:v>
                </c:pt>
                <c:pt idx="1">
                  <c:v>8.3242947615549456E-2</c:v>
                </c:pt>
                <c:pt idx="2">
                  <c:v>7.6782214562015533E-2</c:v>
                </c:pt>
              </c:numCache>
            </c:numRef>
          </c:val>
          <c:smooth val="0"/>
          <c:extLst>
            <c:ext xmlns:c16="http://schemas.microsoft.com/office/drawing/2014/chart" uri="{C3380CC4-5D6E-409C-BE32-E72D297353CC}">
              <c16:uniqueId val="{00000001-B66A-41C1-ACDB-7D17E888C199}"/>
            </c:ext>
          </c:extLst>
        </c:ser>
        <c:dLbls>
          <c:showLegendKey val="0"/>
          <c:showVal val="0"/>
          <c:showCatName val="0"/>
          <c:showSerName val="0"/>
          <c:showPercent val="0"/>
          <c:showBubbleSize val="0"/>
        </c:dLbls>
        <c:smooth val="0"/>
        <c:axId val="220036480"/>
        <c:axId val="220050560"/>
      </c:lineChart>
      <c:catAx>
        <c:axId val="220036480"/>
        <c:scaling>
          <c:orientation val="minMax"/>
        </c:scaling>
        <c:delete val="0"/>
        <c:axPos val="b"/>
        <c:numFmt formatCode="General" sourceLinked="1"/>
        <c:majorTickMark val="out"/>
        <c:minorTickMark val="none"/>
        <c:tickLblPos val="nextTo"/>
        <c:crossAx val="220050560"/>
        <c:crosses val="autoZero"/>
        <c:auto val="1"/>
        <c:lblAlgn val="ctr"/>
        <c:lblOffset val="100"/>
        <c:noMultiLvlLbl val="0"/>
      </c:catAx>
      <c:valAx>
        <c:axId val="220050560"/>
        <c:scaling>
          <c:orientation val="minMax"/>
        </c:scaling>
        <c:delete val="0"/>
        <c:axPos val="l"/>
        <c:majorGridlines/>
        <c:numFmt formatCode="0.00" sourceLinked="1"/>
        <c:majorTickMark val="out"/>
        <c:minorTickMark val="none"/>
        <c:tickLblPos val="nextTo"/>
        <c:crossAx val="2200364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'30.ЈП за водостопанство ЛИСИЧЕ'!$B$162</c:f>
              <c:strCache>
                <c:ptCount val="1"/>
                <c:pt idx="0">
                  <c:v>2023</c:v>
                </c:pt>
              </c:strCache>
            </c:strRef>
          </c:tx>
          <c:marker>
            <c:symbol val="none"/>
          </c:marker>
          <c:cat>
            <c:strRef>
              <c:f>'30.ЈП за водостопанство ЛИСИЧЕ'!$A$163:$A$166</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'30.ЈП за водостопанство ЛИСИЧЕ'!$B$163:$B$166</c:f>
              <c:numCache>
                <c:formatCode>0.00</c:formatCode>
                <c:ptCount val="4"/>
                <c:pt idx="0">
                  <c:v>-178.12</c:v>
                </c:pt>
                <c:pt idx="1">
                  <c:v>-282.09664893970711</c:v>
                </c:pt>
                <c:pt idx="2">
                  <c:v>-1.31</c:v>
                </c:pt>
                <c:pt idx="3">
                  <c:v>-1.43</c:v>
                </c:pt>
              </c:numCache>
            </c:numRef>
          </c:val>
          <c:smooth val="0"/>
          <c:extLst>
            <c:ext xmlns:c16="http://schemas.microsoft.com/office/drawing/2014/chart" uri="{C3380CC4-5D6E-409C-BE32-E72D297353CC}">
              <c16:uniqueId val="{00000000-2D84-4B42-A1A7-47A41FA351F0}"/>
            </c:ext>
          </c:extLst>
        </c:ser>
        <c:ser>
          <c:idx val="1"/>
          <c:order val="1"/>
          <c:tx>
            <c:strRef>
              <c:f>'30.ЈП за водостопанство ЛИСИЧЕ'!$C$162</c:f>
              <c:strCache>
                <c:ptCount val="1"/>
                <c:pt idx="0">
                  <c:v>2024</c:v>
                </c:pt>
              </c:strCache>
            </c:strRef>
          </c:tx>
          <c:marker>
            <c:symbol val="none"/>
          </c:marker>
          <c:cat>
            <c:strRef>
              <c:f>'30.ЈП за водостопанство ЛИСИЧЕ'!$A$163:$A$166</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'30.ЈП за водостопанство ЛИСИЧЕ'!$C$163:$C$166</c:f>
              <c:numCache>
                <c:formatCode>0.00</c:formatCode>
                <c:ptCount val="4"/>
                <c:pt idx="0">
                  <c:v>-141.56</c:v>
                </c:pt>
                <c:pt idx="1">
                  <c:v>-228.1888696653298</c:v>
                </c:pt>
                <c:pt idx="2">
                  <c:v>-1.28</c:v>
                </c:pt>
                <c:pt idx="3">
                  <c:v>-1.38</c:v>
                </c:pt>
              </c:numCache>
            </c:numRef>
          </c:val>
          <c:smooth val="0"/>
          <c:extLst>
            <c:ext xmlns:c16="http://schemas.microsoft.com/office/drawing/2014/chart" uri="{C3380CC4-5D6E-409C-BE32-E72D297353CC}">
              <c16:uniqueId val="{00000001-2D84-4B42-A1A7-47A41FA351F0}"/>
            </c:ext>
          </c:extLst>
        </c:ser>
        <c:ser>
          <c:idx val="2"/>
          <c:order val="2"/>
          <c:tx>
            <c:strRef>
              <c:f>'30.ЈП за водостопанство ЛИСИЧЕ'!$D$162</c:f>
              <c:strCache>
                <c:ptCount val="1"/>
                <c:pt idx="0">
                  <c:v>2025</c:v>
                </c:pt>
              </c:strCache>
            </c:strRef>
          </c:tx>
          <c:marker>
            <c:symbol val="none"/>
          </c:marker>
          <c:cat>
            <c:strRef>
              <c:f>'30.ЈП за водостопанство ЛИСИЧЕ'!$A$163:$A$166</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'30.ЈП за водостопанство ЛИСИЧЕ'!$D$163:$D$166</c:f>
              <c:numCache>
                <c:formatCode>0.00</c:formatCode>
                <c:ptCount val="4"/>
                <c:pt idx="0">
                  <c:v>-162.32</c:v>
                </c:pt>
                <c:pt idx="1">
                  <c:v>-251.00143926875839</c:v>
                </c:pt>
                <c:pt idx="2">
                  <c:v>-1.43</c:v>
                </c:pt>
                <c:pt idx="3">
                  <c:v>-1.54</c:v>
                </c:pt>
              </c:numCache>
            </c:numRef>
          </c:val>
          <c:smooth val="0"/>
          <c:extLst>
            <c:ext xmlns:c16="http://schemas.microsoft.com/office/drawing/2014/chart" uri="{C3380CC4-5D6E-409C-BE32-E72D297353CC}">
              <c16:uniqueId val="{00000002-2D84-4B42-A1A7-47A41FA351F0}"/>
            </c:ext>
          </c:extLst>
        </c:ser>
        <c:dLbls>
          <c:showLegendKey val="0"/>
          <c:showVal val="0"/>
          <c:showCatName val="0"/>
          <c:showSerName val="0"/>
          <c:showPercent val="0"/>
          <c:showBubbleSize val="0"/>
        </c:dLbls>
        <c:smooth val="0"/>
        <c:axId val="219879680"/>
        <c:axId val="219885568"/>
      </c:lineChart>
      <c:catAx>
        <c:axId val="219879680"/>
        <c:scaling>
          <c:orientation val="minMax"/>
        </c:scaling>
        <c:delete val="0"/>
        <c:axPos val="b"/>
        <c:numFmt formatCode="General" sourceLinked="0"/>
        <c:majorTickMark val="out"/>
        <c:minorTickMark val="none"/>
        <c:tickLblPos val="nextTo"/>
        <c:crossAx val="219885568"/>
        <c:crosses val="autoZero"/>
        <c:auto val="1"/>
        <c:lblAlgn val="ctr"/>
        <c:lblOffset val="100"/>
        <c:noMultiLvlLbl val="0"/>
      </c:catAx>
      <c:valAx>
        <c:axId val="219885568"/>
        <c:scaling>
          <c:orientation val="minMax"/>
        </c:scaling>
        <c:delete val="0"/>
        <c:axPos val="l"/>
        <c:majorGridlines/>
        <c:numFmt formatCode="0.00" sourceLinked="1"/>
        <c:majorTickMark val="out"/>
        <c:minorTickMark val="none"/>
        <c:tickLblPos val="nextTo"/>
        <c:crossAx val="2198796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'30.ЈП за водостопанство ЛИСИЧЕ'!$A$187</c:f>
              <c:strCache>
                <c:ptCount val="1"/>
                <c:pt idx="0">
                  <c:v>  ПОКАЗАТЕЛ НА ТЕКОВНА ЛИКВИДНОСТ (CURRENT RATIO)</c:v>
                </c:pt>
              </c:strCache>
            </c:strRef>
          </c:tx>
          <c:marker>
            <c:symbol val="none"/>
          </c:marker>
          <c:cat>
            <c:numRef>
              <c:f>'30.ЈП за водостопанство ЛИСИЧЕ'!$B$186:$D$186</c:f>
              <c:numCache>
                <c:formatCode>General</c:formatCode>
                <c:ptCount val="3"/>
                <c:pt idx="0">
                  <c:v>2023</c:v>
                </c:pt>
                <c:pt idx="1">
                  <c:v>2024</c:v>
                </c:pt>
                <c:pt idx="2">
                  <c:v>2025</c:v>
                </c:pt>
              </c:numCache>
            </c:numRef>
          </c:cat>
          <c:val>
            <c:numRef>
              <c:f>'30.ЈП за водостопанство ЛИСИЧЕ'!$B$187:$D$187</c:f>
              <c:numCache>
                <c:formatCode>0.00</c:formatCode>
                <c:ptCount val="3"/>
                <c:pt idx="0">
                  <c:v>26.91333182765149</c:v>
                </c:pt>
                <c:pt idx="1">
                  <c:v>13.04242797350091</c:v>
                </c:pt>
                <c:pt idx="2">
                  <c:v>15.99549996581263</c:v>
                </c:pt>
              </c:numCache>
            </c:numRef>
          </c:val>
          <c:smooth val="0"/>
          <c:extLst>
            <c:ext xmlns:c16="http://schemas.microsoft.com/office/drawing/2014/chart" uri="{C3380CC4-5D6E-409C-BE32-E72D297353CC}">
              <c16:uniqueId val="{00000000-160B-4899-A295-BDBB7453ABE6}"/>
            </c:ext>
          </c:extLst>
        </c:ser>
        <c:ser>
          <c:idx val="1"/>
          <c:order val="1"/>
          <c:tx>
            <c:strRef>
              <c:f>'30.ЈП за водостопанство ЛИСИЧЕ'!$A$188</c:f>
              <c:strCache>
                <c:ptCount val="1"/>
                <c:pt idx="0">
                  <c:v>  ПОКАЗАТЕЛ НА ЗАБРЗАНА ЛИКВИДНОСТ (QOICK RATIO)</c:v>
                </c:pt>
              </c:strCache>
            </c:strRef>
          </c:tx>
          <c:marker>
            <c:symbol val="none"/>
          </c:marker>
          <c:cat>
            <c:numRef>
              <c:f>'30.ЈП за водостопанство ЛИСИЧЕ'!$B$186:$D$186</c:f>
              <c:numCache>
                <c:formatCode>General</c:formatCode>
                <c:ptCount val="3"/>
                <c:pt idx="0">
                  <c:v>2023</c:v>
                </c:pt>
                <c:pt idx="1">
                  <c:v>2024</c:v>
                </c:pt>
                <c:pt idx="2">
                  <c:v>2025</c:v>
                </c:pt>
              </c:numCache>
            </c:numRef>
          </c:cat>
          <c:val>
            <c:numRef>
              <c:f>'30.ЈП за водостопанство ЛИСИЧЕ'!$B$188:$D$188</c:f>
              <c:numCache>
                <c:formatCode>0.00</c:formatCode>
                <c:ptCount val="3"/>
                <c:pt idx="0">
                  <c:v>20.732656339377868</c:v>
                </c:pt>
                <c:pt idx="1">
                  <c:v>10.813075311782489</c:v>
                </c:pt>
                <c:pt idx="2">
                  <c:v>13.183886029088571</c:v>
                </c:pt>
              </c:numCache>
            </c:numRef>
          </c:val>
          <c:smooth val="0"/>
          <c:extLst>
            <c:ext xmlns:c16="http://schemas.microsoft.com/office/drawing/2014/chart" uri="{C3380CC4-5D6E-409C-BE32-E72D297353CC}">
              <c16:uniqueId val="{00000001-160B-4899-A295-BDBB7453ABE6}"/>
            </c:ext>
          </c:extLst>
        </c:ser>
        <c:dLbls>
          <c:showLegendKey val="0"/>
          <c:showVal val="0"/>
          <c:showCatName val="0"/>
          <c:showSerName val="0"/>
          <c:showPercent val="0"/>
          <c:showBubbleSize val="0"/>
        </c:dLbls>
        <c:smooth val="0"/>
        <c:axId val="219935104"/>
        <c:axId val="219936640"/>
      </c:lineChart>
      <c:catAx>
        <c:axId val="219935104"/>
        <c:scaling>
          <c:orientation val="minMax"/>
        </c:scaling>
        <c:delete val="0"/>
        <c:axPos val="b"/>
        <c:numFmt formatCode="General" sourceLinked="1"/>
        <c:majorTickMark val="out"/>
        <c:minorTickMark val="none"/>
        <c:tickLblPos val="nextTo"/>
        <c:crossAx val="219936640"/>
        <c:crosses val="autoZero"/>
        <c:auto val="1"/>
        <c:lblAlgn val="ctr"/>
        <c:lblOffset val="100"/>
        <c:noMultiLvlLbl val="0"/>
      </c:catAx>
      <c:valAx>
        <c:axId val="219936640"/>
        <c:scaling>
          <c:orientation val="minMax"/>
        </c:scaling>
        <c:delete val="0"/>
        <c:axPos val="l"/>
        <c:majorGridlines/>
        <c:numFmt formatCode="0.00" sourceLinked="1"/>
        <c:majorTickMark val="out"/>
        <c:minorTickMark val="none"/>
        <c:tickLblPos val="nextTo"/>
        <c:crossAx val="2199351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'31.ЈП СТРЕЖЕВО Битола'!$A$93</c:f>
              <c:strCache>
                <c:ptCount val="1"/>
                <c:pt idx="0">
                  <c:v>Oбврски</c:v>
                </c:pt>
              </c:strCache>
            </c:strRef>
          </c:tx>
          <c:invertIfNegative val="0"/>
          <c:cat>
            <c:numRef>
              <c:f>'31.ЈП СТРЕЖЕВО Битола'!$B$92:$D$92</c:f>
              <c:numCache>
                <c:formatCode>General</c:formatCode>
                <c:ptCount val="3"/>
                <c:pt idx="0">
                  <c:v>2023</c:v>
                </c:pt>
                <c:pt idx="1">
                  <c:v>2024</c:v>
                </c:pt>
                <c:pt idx="2">
                  <c:v>2025</c:v>
                </c:pt>
              </c:numCache>
            </c:numRef>
          </c:cat>
          <c:val>
            <c:numRef>
              <c:f>'31.ЈП СТРЕЖЕВО Битола'!$B$93:$D$93</c:f>
              <c:numCache>
                <c:formatCode>#,##0</c:formatCode>
                <c:ptCount val="3"/>
                <c:pt idx="0">
                  <c:v>20611298</c:v>
                </c:pt>
                <c:pt idx="1">
                  <c:v>19982977</c:v>
                </c:pt>
                <c:pt idx="2">
                  <c:v>22750414</c:v>
                </c:pt>
              </c:numCache>
            </c:numRef>
          </c:val>
          <c:extLst>
            <c:ext xmlns:c16="http://schemas.microsoft.com/office/drawing/2014/chart" uri="{C3380CC4-5D6E-409C-BE32-E72D297353CC}">
              <c16:uniqueId val="{00000000-1625-4D2F-8507-946D82B56022}"/>
            </c:ext>
          </c:extLst>
        </c:ser>
        <c:ser>
          <c:idx val="1"/>
          <c:order val="1"/>
          <c:tx>
            <c:strRef>
              <c:f>'31.ЈП СТРЕЖЕВО Битола'!$A$94</c:f>
              <c:strCache>
                <c:ptCount val="1"/>
                <c:pt idx="0">
                  <c:v>EBITDA</c:v>
                </c:pt>
              </c:strCache>
            </c:strRef>
          </c:tx>
          <c:invertIfNegative val="0"/>
          <c:cat>
            <c:numRef>
              <c:f>'31.ЈП СТРЕЖЕВО Битола'!$B$92:$D$92</c:f>
              <c:numCache>
                <c:formatCode>General</c:formatCode>
                <c:ptCount val="3"/>
                <c:pt idx="0">
                  <c:v>2023</c:v>
                </c:pt>
                <c:pt idx="1">
                  <c:v>2024</c:v>
                </c:pt>
                <c:pt idx="2">
                  <c:v>2025</c:v>
                </c:pt>
              </c:numCache>
            </c:numRef>
          </c:cat>
          <c:val>
            <c:numRef>
              <c:f>'31.ЈП СТРЕЖЕВО Битола'!$B$94:$D$94</c:f>
              <c:numCache>
                <c:formatCode>#,##0</c:formatCode>
                <c:ptCount val="3"/>
                <c:pt idx="0">
                  <c:v>27825742</c:v>
                </c:pt>
                <c:pt idx="1">
                  <c:v>29741855</c:v>
                </c:pt>
                <c:pt idx="2">
                  <c:v>3908695</c:v>
                </c:pt>
              </c:numCache>
            </c:numRef>
          </c:val>
          <c:extLst>
            <c:ext xmlns:c16="http://schemas.microsoft.com/office/drawing/2014/chart" uri="{C3380CC4-5D6E-409C-BE32-E72D297353CC}">
              <c16:uniqueId val="{00000001-1625-4D2F-8507-946D82B56022}"/>
            </c:ext>
          </c:extLst>
        </c:ser>
        <c:ser>
          <c:idx val="2"/>
          <c:order val="2"/>
          <c:tx>
            <c:strRef>
              <c:f>'31.ЈП СТРЕЖЕВО Битола'!$A$95</c:f>
              <c:strCache>
                <c:ptCount val="1"/>
                <c:pt idx="0">
                  <c:v>Показател на долг/ЕBITDA</c:v>
                </c:pt>
              </c:strCache>
            </c:strRef>
          </c:tx>
          <c:invertIfNegative val="0"/>
          <c:cat>
            <c:numRef>
              <c:f>'31.ЈП СТРЕЖЕВО Битола'!$B$92:$D$92</c:f>
              <c:numCache>
                <c:formatCode>General</c:formatCode>
                <c:ptCount val="3"/>
                <c:pt idx="0">
                  <c:v>2023</c:v>
                </c:pt>
                <c:pt idx="1">
                  <c:v>2024</c:v>
                </c:pt>
                <c:pt idx="2">
                  <c:v>2025</c:v>
                </c:pt>
              </c:numCache>
            </c:numRef>
          </c:cat>
          <c:val>
            <c:numRef>
              <c:f>'31.ЈП СТРЕЖЕВО Битола'!$B$95:$D$95</c:f>
              <c:numCache>
                <c:formatCode>#,##0.00</c:formatCode>
                <c:ptCount val="3"/>
                <c:pt idx="0">
                  <c:v>0.7407277045837628</c:v>
                </c:pt>
                <c:pt idx="1">
                  <c:v>0.6718806543842003</c:v>
                </c:pt>
                <c:pt idx="2">
                  <c:v>5.8204628398992506</c:v>
                </c:pt>
              </c:numCache>
            </c:numRef>
          </c:val>
          <c:extLst>
            <c:ext xmlns:c16="http://schemas.microsoft.com/office/drawing/2014/chart" uri="{C3380CC4-5D6E-409C-BE32-E72D297353CC}">
              <c16:uniqueId val="{00000002-1625-4D2F-8507-946D82B56022}"/>
            </c:ext>
          </c:extLst>
        </c:ser>
        <c:dLbls>
          <c:showLegendKey val="0"/>
          <c:showVal val="0"/>
          <c:showCatName val="0"/>
          <c:showSerName val="0"/>
          <c:showPercent val="0"/>
          <c:showBubbleSize val="0"/>
        </c:dLbls>
        <c:gapWidth val="150"/>
        <c:axId val="220097920"/>
        <c:axId val="220099712"/>
      </c:barChart>
      <c:catAx>
        <c:axId val="220097920"/>
        <c:scaling>
          <c:orientation val="minMax"/>
        </c:scaling>
        <c:delete val="0"/>
        <c:axPos val="b"/>
        <c:numFmt formatCode="General" sourceLinked="1"/>
        <c:majorTickMark val="out"/>
        <c:minorTickMark val="none"/>
        <c:tickLblPos val="nextTo"/>
        <c:crossAx val="220099712"/>
        <c:crosses val="autoZero"/>
        <c:auto val="1"/>
        <c:lblAlgn val="ctr"/>
        <c:lblOffset val="100"/>
        <c:noMultiLvlLbl val="0"/>
      </c:catAx>
      <c:valAx>
        <c:axId val="220099712"/>
        <c:scaling>
          <c:orientation val="minMax"/>
        </c:scaling>
        <c:delete val="0"/>
        <c:axPos val="l"/>
        <c:majorGridlines/>
        <c:numFmt formatCode="#,##0" sourceLinked="1"/>
        <c:majorTickMark val="out"/>
        <c:minorTickMark val="none"/>
        <c:tickLblPos val="nextTo"/>
        <c:crossAx val="2200979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'31.ЈП СТРЕЖЕВО Битола'!$A$116</c:f>
              <c:strCache>
                <c:ptCount val="1"/>
                <c:pt idx="0">
                  <c:v>Oбврски</c:v>
                </c:pt>
              </c:strCache>
            </c:strRef>
          </c:tx>
          <c:invertIfNegative val="0"/>
          <c:cat>
            <c:numRef>
              <c:f>'31.ЈП СТРЕЖЕВО Битола'!$B$115:$D$115</c:f>
              <c:numCache>
                <c:formatCode>General</c:formatCode>
                <c:ptCount val="3"/>
                <c:pt idx="0">
                  <c:v>2023</c:v>
                </c:pt>
                <c:pt idx="1">
                  <c:v>2024</c:v>
                </c:pt>
                <c:pt idx="2">
                  <c:v>2025</c:v>
                </c:pt>
              </c:numCache>
            </c:numRef>
          </c:cat>
          <c:val>
            <c:numRef>
              <c:f>'31.ЈП СТРЕЖЕВО Битола'!$B$116:$D$116</c:f>
              <c:numCache>
                <c:formatCode>#,##0</c:formatCode>
                <c:ptCount val="3"/>
                <c:pt idx="0">
                  <c:v>20611298</c:v>
                </c:pt>
                <c:pt idx="1">
                  <c:v>19982977</c:v>
                </c:pt>
                <c:pt idx="2">
                  <c:v>22750414</c:v>
                </c:pt>
              </c:numCache>
            </c:numRef>
          </c:val>
          <c:extLst>
            <c:ext xmlns:c16="http://schemas.microsoft.com/office/drawing/2014/chart" uri="{C3380CC4-5D6E-409C-BE32-E72D297353CC}">
              <c16:uniqueId val="{00000000-2A9B-4E7A-97D0-6F9709D61BC4}"/>
            </c:ext>
          </c:extLst>
        </c:ser>
        <c:ser>
          <c:idx val="1"/>
          <c:order val="1"/>
          <c:tx>
            <c:strRef>
              <c:f>'31.ЈП СТРЕЖЕВО Битола'!$A$117</c:f>
              <c:strCache>
                <c:ptCount val="1"/>
                <c:pt idx="0">
                  <c:v>Приходи</c:v>
                </c:pt>
              </c:strCache>
            </c:strRef>
          </c:tx>
          <c:invertIfNegative val="0"/>
          <c:cat>
            <c:numRef>
              <c:f>'31.ЈП СТРЕЖЕВО Битола'!$B$115:$D$115</c:f>
              <c:numCache>
                <c:formatCode>General</c:formatCode>
                <c:ptCount val="3"/>
                <c:pt idx="0">
                  <c:v>2023</c:v>
                </c:pt>
                <c:pt idx="1">
                  <c:v>2024</c:v>
                </c:pt>
                <c:pt idx="2">
                  <c:v>2025</c:v>
                </c:pt>
              </c:numCache>
            </c:numRef>
          </c:cat>
          <c:val>
            <c:numRef>
              <c:f>'31.ЈП СТРЕЖЕВО Битола'!$B$117:$D$117</c:f>
              <c:numCache>
                <c:formatCode>#,##0</c:formatCode>
                <c:ptCount val="3"/>
                <c:pt idx="0">
                  <c:v>239250995</c:v>
                </c:pt>
                <c:pt idx="1">
                  <c:v>269098449</c:v>
                </c:pt>
                <c:pt idx="2">
                  <c:v>242501474</c:v>
                </c:pt>
              </c:numCache>
            </c:numRef>
          </c:val>
          <c:extLst>
            <c:ext xmlns:c16="http://schemas.microsoft.com/office/drawing/2014/chart" uri="{C3380CC4-5D6E-409C-BE32-E72D297353CC}">
              <c16:uniqueId val="{00000001-2A9B-4E7A-97D0-6F9709D61BC4}"/>
            </c:ext>
          </c:extLst>
        </c:ser>
        <c:dLbls>
          <c:showLegendKey val="0"/>
          <c:showVal val="0"/>
          <c:showCatName val="0"/>
          <c:showSerName val="0"/>
          <c:showPercent val="0"/>
          <c:showBubbleSize val="0"/>
        </c:dLbls>
        <c:gapWidth val="150"/>
        <c:axId val="220202496"/>
        <c:axId val="220204032"/>
      </c:barChart>
      <c:catAx>
        <c:axId val="220202496"/>
        <c:scaling>
          <c:orientation val="minMax"/>
        </c:scaling>
        <c:delete val="0"/>
        <c:axPos val="b"/>
        <c:numFmt formatCode="General" sourceLinked="1"/>
        <c:majorTickMark val="out"/>
        <c:minorTickMark val="none"/>
        <c:tickLblPos val="nextTo"/>
        <c:crossAx val="220204032"/>
        <c:crosses val="autoZero"/>
        <c:auto val="1"/>
        <c:lblAlgn val="ctr"/>
        <c:lblOffset val="100"/>
        <c:noMultiLvlLbl val="0"/>
      </c:catAx>
      <c:valAx>
        <c:axId val="220204032"/>
        <c:scaling>
          <c:orientation val="minMax"/>
        </c:scaling>
        <c:delete val="0"/>
        <c:axPos val="l"/>
        <c:majorGridlines/>
        <c:numFmt formatCode="#,##0" sourceLinked="1"/>
        <c:majorTickMark val="out"/>
        <c:minorTickMark val="none"/>
        <c:tickLblPos val="nextTo"/>
        <c:crossAx val="2202024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'31.ЈП СТРЕЖЕВО Битола'!$A$139</c:f>
              <c:strCache>
                <c:ptCount val="1"/>
                <c:pt idx="0">
                  <c:v>  ПОКАЗАТЕЛ НА ВКУПНА ЗАДОЛЖЕНОСТ</c:v>
                </c:pt>
              </c:strCache>
            </c:strRef>
          </c:tx>
          <c:marker>
            <c:symbol val="none"/>
          </c:marker>
          <c:cat>
            <c:numRef>
              <c:f>'31.ЈП СТРЕЖЕВО Битола'!$B$138:$D$138</c:f>
              <c:numCache>
                <c:formatCode>General</c:formatCode>
                <c:ptCount val="3"/>
                <c:pt idx="0">
                  <c:v>2023</c:v>
                </c:pt>
                <c:pt idx="1">
                  <c:v>2024</c:v>
                </c:pt>
                <c:pt idx="2">
                  <c:v>2025</c:v>
                </c:pt>
              </c:numCache>
            </c:numRef>
          </c:cat>
          <c:val>
            <c:numRef>
              <c:f>'31.ЈП СТРЕЖЕВО Битола'!$B$139:$D$139</c:f>
              <c:numCache>
                <c:formatCode>0.00</c:formatCode>
                <c:ptCount val="3"/>
                <c:pt idx="0">
                  <c:v>2.0713268051542048E-2</c:v>
                </c:pt>
                <c:pt idx="1">
                  <c:v>2.3923337905270479E-2</c:v>
                </c:pt>
                <c:pt idx="2">
                  <c:v>3.3998642275851913E-2</c:v>
                </c:pt>
              </c:numCache>
            </c:numRef>
          </c:val>
          <c:smooth val="0"/>
          <c:extLst>
            <c:ext xmlns:c16="http://schemas.microsoft.com/office/drawing/2014/chart" uri="{C3380CC4-5D6E-409C-BE32-E72D297353CC}">
              <c16:uniqueId val="{00000000-70FC-4E8A-83B8-50AE29E319A4}"/>
            </c:ext>
          </c:extLst>
        </c:ser>
        <c:ser>
          <c:idx val="1"/>
          <c:order val="1"/>
          <c:tx>
            <c:strRef>
              <c:f>'31.ЈП СТРЕЖЕВО Битола'!$A$140</c:f>
              <c:strCache>
                <c:ptCount val="1"/>
                <c:pt idx="0">
                  <c:v>  ПОКАЗАТЕЛ ДОЛГ-СОПСТВЕН КАПИТАЛ (DEBT EQUITY RATIO)</c:v>
                </c:pt>
              </c:strCache>
            </c:strRef>
          </c:tx>
          <c:marker>
            <c:symbol val="none"/>
          </c:marker>
          <c:cat>
            <c:numRef>
              <c:f>'31.ЈП СТРЕЖЕВО Битола'!$B$138:$D$138</c:f>
              <c:numCache>
                <c:formatCode>General</c:formatCode>
                <c:ptCount val="3"/>
                <c:pt idx="0">
                  <c:v>2023</c:v>
                </c:pt>
                <c:pt idx="1">
                  <c:v>2024</c:v>
                </c:pt>
                <c:pt idx="2">
                  <c:v>2025</c:v>
                </c:pt>
              </c:numCache>
            </c:numRef>
          </c:cat>
          <c:val>
            <c:numRef>
              <c:f>'31.ЈП СТРЕЖЕВО Битола'!$B$140:$D$140</c:f>
              <c:numCache>
                <c:formatCode>0.00</c:formatCode>
                <c:ptCount val="3"/>
                <c:pt idx="0">
                  <c:v>2.2729752832162241E-2</c:v>
                </c:pt>
                <c:pt idx="1">
                  <c:v>2.6656966559375241E-2</c:v>
                </c:pt>
                <c:pt idx="2">
                  <c:v>3.9041492546637628E-2</c:v>
                </c:pt>
              </c:numCache>
            </c:numRef>
          </c:val>
          <c:smooth val="0"/>
          <c:extLst>
            <c:ext xmlns:c16="http://schemas.microsoft.com/office/drawing/2014/chart" uri="{C3380CC4-5D6E-409C-BE32-E72D297353CC}">
              <c16:uniqueId val="{00000001-70FC-4E8A-83B8-50AE29E319A4}"/>
            </c:ext>
          </c:extLst>
        </c:ser>
        <c:dLbls>
          <c:showLegendKey val="0"/>
          <c:showVal val="0"/>
          <c:showCatName val="0"/>
          <c:showSerName val="0"/>
          <c:showPercent val="0"/>
          <c:showBubbleSize val="0"/>
        </c:dLbls>
        <c:smooth val="0"/>
        <c:axId val="220216704"/>
        <c:axId val="220243072"/>
      </c:lineChart>
      <c:catAx>
        <c:axId val="220216704"/>
        <c:scaling>
          <c:orientation val="minMax"/>
        </c:scaling>
        <c:delete val="0"/>
        <c:axPos val="b"/>
        <c:numFmt formatCode="General" sourceLinked="1"/>
        <c:majorTickMark val="out"/>
        <c:minorTickMark val="none"/>
        <c:tickLblPos val="nextTo"/>
        <c:crossAx val="220243072"/>
        <c:crosses val="autoZero"/>
        <c:auto val="1"/>
        <c:lblAlgn val="ctr"/>
        <c:lblOffset val="100"/>
        <c:noMultiLvlLbl val="0"/>
      </c:catAx>
      <c:valAx>
        <c:axId val="220243072"/>
        <c:scaling>
          <c:orientation val="minMax"/>
        </c:scaling>
        <c:delete val="0"/>
        <c:axPos val="l"/>
        <c:majorGridlines/>
        <c:numFmt formatCode="0.00" sourceLinked="1"/>
        <c:majorTickMark val="out"/>
        <c:minorTickMark val="none"/>
        <c:tickLblPos val="nextTo"/>
        <c:crossAx val="2202167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'31.ЈП СТРЕЖЕВО Битола'!$B$160</c:f>
              <c:strCache>
                <c:ptCount val="1"/>
                <c:pt idx="0">
                  <c:v>2023</c:v>
                </c:pt>
              </c:strCache>
            </c:strRef>
          </c:tx>
          <c:marker>
            <c:symbol val="none"/>
          </c:marker>
          <c:cat>
            <c:strRef>
              <c:f>'31.ЈП СТРЕЖЕВО Битола'!$A$161:$A$164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'31.ЈП СТРЕЖЕВО Битола'!$B$161:$B$164</c:f>
              <c:numCache>
                <c:formatCode>0.00</c:formatCode>
                <c:ptCount val="4"/>
                <c:pt idx="0">
                  <c:v>-85.84</c:v>
                </c:pt>
                <c:pt idx="1">
                  <c:v>-79.54397619456401</c:v>
                </c:pt>
                <c:pt idx="2">
                  <c:v>-19.97</c:v>
                </c:pt>
                <c:pt idx="3">
                  <c:v>-21.91</c:v>
                </c:pt>
              </c:numCache>
            </c:numRef>
          </c:val>
          <c:smooth val="0"/>
          <c:extLst>
            <c:ext xmlns:c16="http://schemas.microsoft.com/office/drawing/2014/chart" uri="{C3380CC4-5D6E-409C-BE32-E72D297353CC}">
              <c16:uniqueId val="{00000000-3DC1-4BEB-A34D-47487FDBAC00}"/>
            </c:ext>
          </c:extLst>
        </c:ser>
        <c:ser>
          <c:idx val="1"/>
          <c:order val="1"/>
          <c:tx>
            <c:strRef>
              <c:f>'31.ЈП СТРЕЖЕВО Битола'!$C$160</c:f>
              <c:strCache>
                <c:ptCount val="1"/>
                <c:pt idx="0">
                  <c:v>2024</c:v>
                </c:pt>
              </c:strCache>
            </c:strRef>
          </c:tx>
          <c:marker>
            <c:symbol val="none"/>
          </c:marker>
          <c:cat>
            <c:strRef>
              <c:f>'31.ЈП СТРЕЖЕВО Битола'!$A$161:$A$164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'31.ЈП СТРЕЖЕВО Битола'!$C$161:$C$164</c:f>
              <c:numCache>
                <c:formatCode>0.00</c:formatCode>
                <c:ptCount val="4"/>
                <c:pt idx="0">
                  <c:v>-61.01</c:v>
                </c:pt>
                <c:pt idx="1">
                  <c:v>-70.46763124184605</c:v>
                </c:pt>
                <c:pt idx="2">
                  <c:v>-18.82</c:v>
                </c:pt>
                <c:pt idx="3">
                  <c:v>-20.97</c:v>
                </c:pt>
              </c:numCache>
            </c:numRef>
          </c:val>
          <c:smooth val="0"/>
          <c:extLst>
            <c:ext xmlns:c16="http://schemas.microsoft.com/office/drawing/2014/chart" uri="{C3380CC4-5D6E-409C-BE32-E72D297353CC}">
              <c16:uniqueId val="{00000001-3DC1-4BEB-A34D-47487FDBAC00}"/>
            </c:ext>
          </c:extLst>
        </c:ser>
        <c:ser>
          <c:idx val="2"/>
          <c:order val="2"/>
          <c:tx>
            <c:strRef>
              <c:f>'31.ЈП СТРЕЖЕВО Битола'!$D$160</c:f>
              <c:strCache>
                <c:ptCount val="1"/>
                <c:pt idx="0">
                  <c:v>2025</c:v>
                </c:pt>
              </c:strCache>
            </c:strRef>
          </c:tx>
          <c:marker>
            <c:symbol val="none"/>
          </c:marker>
          <c:cat>
            <c:strRef>
              <c:f>'31.ЈП СТРЕЖЕВО Битола'!$A$161:$A$164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'31.ЈП СТРЕЖЕВО Битола'!$D$161:$D$164</c:f>
              <c:numCache>
                <c:formatCode>0.00</c:formatCode>
                <c:ptCount val="4"/>
                <c:pt idx="0">
                  <c:v>-70.3</c:v>
                </c:pt>
                <c:pt idx="1">
                  <c:v>-77.339002772948604</c:v>
                </c:pt>
                <c:pt idx="2">
                  <c:v>-24.94</c:v>
                </c:pt>
                <c:pt idx="3">
                  <c:v>-28.64</c:v>
                </c:pt>
              </c:numCache>
            </c:numRef>
          </c:val>
          <c:smooth val="0"/>
          <c:extLst>
            <c:ext xmlns:c16="http://schemas.microsoft.com/office/drawing/2014/chart" uri="{C3380CC4-5D6E-409C-BE32-E72D297353CC}">
              <c16:uniqueId val="{00000002-3DC1-4BEB-A34D-47487FDBAC00}"/>
            </c:ext>
          </c:extLst>
        </c:ser>
        <c:dLbls>
          <c:showLegendKey val="0"/>
          <c:showVal val="0"/>
          <c:showCatName val="0"/>
          <c:showSerName val="0"/>
          <c:showPercent val="0"/>
          <c:showBubbleSize val="0"/>
        </c:dLbls>
        <c:smooth val="0"/>
        <c:axId val="220256512"/>
        <c:axId val="220262400"/>
      </c:lineChart>
      <c:catAx>
        <c:axId val="220256512"/>
        <c:scaling>
          <c:orientation val="minMax"/>
        </c:scaling>
        <c:delete val="0"/>
        <c:axPos val="b"/>
        <c:numFmt formatCode="General" sourceLinked="0"/>
        <c:majorTickMark val="out"/>
        <c:minorTickMark val="none"/>
        <c:tickLblPos val="nextTo"/>
        <c:crossAx val="220262400"/>
        <c:crosses val="autoZero"/>
        <c:auto val="1"/>
        <c:lblAlgn val="ctr"/>
        <c:lblOffset val="100"/>
        <c:noMultiLvlLbl val="0"/>
      </c:catAx>
      <c:valAx>
        <c:axId val="220262400"/>
        <c:scaling>
          <c:orientation val="minMax"/>
        </c:scaling>
        <c:delete val="0"/>
        <c:axPos val="l"/>
        <c:majorGridlines/>
        <c:numFmt formatCode="0.00" sourceLinked="1"/>
        <c:majorTickMark val="out"/>
        <c:minorTickMark val="none"/>
        <c:tickLblPos val="nextTo"/>
        <c:crossAx val="2202565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'31.ЈП СТРЕЖЕВО Битола'!$A$183</c:f>
              <c:strCache>
                <c:ptCount val="1"/>
                <c:pt idx="0">
                  <c:v>  ПОКАЗАТЕЛ НА ТЕКОВНА ЛИКВИДНОСТ (CURRENT RATIO)</c:v>
                </c:pt>
              </c:strCache>
            </c:strRef>
          </c:tx>
          <c:marker>
            <c:symbol val="none"/>
          </c:marker>
          <c:cat>
            <c:numRef>
              <c:f>'31.ЈП СТРЕЖЕВО Битола'!$B$182:$D$182</c:f>
              <c:numCache>
                <c:formatCode>General</c:formatCode>
                <c:ptCount val="3"/>
                <c:pt idx="0">
                  <c:v>2023</c:v>
                </c:pt>
                <c:pt idx="1">
                  <c:v>2024</c:v>
                </c:pt>
                <c:pt idx="2">
                  <c:v>2025</c:v>
                </c:pt>
              </c:numCache>
            </c:numRef>
          </c:cat>
          <c:val>
            <c:numRef>
              <c:f>'31.ЈП СТРЕЖЕВО Битола'!$B$183:$D$183</c:f>
              <c:numCache>
                <c:formatCode>0.00</c:formatCode>
                <c:ptCount val="3"/>
                <c:pt idx="0">
                  <c:v>8.75063525839081</c:v>
                </c:pt>
                <c:pt idx="1">
                  <c:v>10.829972781332829</c:v>
                </c:pt>
                <c:pt idx="2">
                  <c:v>9.9439746019566932</c:v>
                </c:pt>
              </c:numCache>
            </c:numRef>
          </c:val>
          <c:smooth val="0"/>
          <c:extLst>
            <c:ext xmlns:c16="http://schemas.microsoft.com/office/drawing/2014/chart" uri="{C3380CC4-5D6E-409C-BE32-E72D297353CC}">
              <c16:uniqueId val="{00000000-BDA8-4223-ABCF-07E28AD4BDDF}"/>
            </c:ext>
          </c:extLst>
        </c:ser>
        <c:ser>
          <c:idx val="1"/>
          <c:order val="1"/>
          <c:tx>
            <c:strRef>
              <c:f>'31.ЈП СТРЕЖЕВО Битола'!$A$184</c:f>
              <c:strCache>
                <c:ptCount val="1"/>
                <c:pt idx="0">
                  <c:v>  ПОКАЗАТЕЛ НА ЗАБРЗАНА ЛИКВИДНОСТ (QOICK RATIO)</c:v>
                </c:pt>
              </c:strCache>
            </c:strRef>
          </c:tx>
          <c:marker>
            <c:symbol val="none"/>
          </c:marker>
          <c:cat>
            <c:numRef>
              <c:f>'31.ЈП СТРЕЖЕВО Битола'!$B$182:$D$182</c:f>
              <c:numCache>
                <c:formatCode>General</c:formatCode>
                <c:ptCount val="3"/>
                <c:pt idx="0">
                  <c:v>2023</c:v>
                </c:pt>
                <c:pt idx="1">
                  <c:v>2024</c:v>
                </c:pt>
                <c:pt idx="2">
                  <c:v>2025</c:v>
                </c:pt>
              </c:numCache>
            </c:numRef>
          </c:cat>
          <c:val>
            <c:numRef>
              <c:f>'31.ЈП СТРЕЖЕВО Битола'!$B$184:$D$184</c:f>
              <c:numCache>
                <c:formatCode>0.00</c:formatCode>
                <c:ptCount val="3"/>
                <c:pt idx="0">
                  <c:v>4.46118672390259</c:v>
                </c:pt>
                <c:pt idx="1">
                  <c:v>6.2712907591296334</c:v>
                </c:pt>
                <c:pt idx="2">
                  <c:v>6.113045854901805</c:v>
                </c:pt>
              </c:numCache>
            </c:numRef>
          </c:val>
          <c:smooth val="0"/>
          <c:extLst>
            <c:ext xmlns:c16="http://schemas.microsoft.com/office/drawing/2014/chart" uri="{C3380CC4-5D6E-409C-BE32-E72D297353CC}">
              <c16:uniqueId val="{00000001-BDA8-4223-ABCF-07E28AD4BDDF}"/>
            </c:ext>
          </c:extLst>
        </c:ser>
        <c:dLbls>
          <c:showLegendKey val="0"/>
          <c:showVal val="0"/>
          <c:showCatName val="0"/>
          <c:showSerName val="0"/>
          <c:showPercent val="0"/>
          <c:showBubbleSize val="0"/>
        </c:dLbls>
        <c:smooth val="0"/>
        <c:axId val="220287360"/>
        <c:axId val="220288896"/>
      </c:lineChart>
      <c:catAx>
        <c:axId val="220287360"/>
        <c:scaling>
          <c:orientation val="minMax"/>
        </c:scaling>
        <c:delete val="0"/>
        <c:axPos val="b"/>
        <c:numFmt formatCode="General" sourceLinked="1"/>
        <c:majorTickMark val="out"/>
        <c:minorTickMark val="none"/>
        <c:tickLblPos val="nextTo"/>
        <c:crossAx val="220288896"/>
        <c:crosses val="autoZero"/>
        <c:auto val="1"/>
        <c:lblAlgn val="ctr"/>
        <c:lblOffset val="100"/>
        <c:noMultiLvlLbl val="0"/>
      </c:catAx>
      <c:valAx>
        <c:axId val="220288896"/>
        <c:scaling>
          <c:orientation val="minMax"/>
        </c:scaling>
        <c:delete val="0"/>
        <c:axPos val="l"/>
        <c:majorGridlines/>
        <c:numFmt formatCode="0.00" sourceLinked="1"/>
        <c:majorTickMark val="out"/>
        <c:minorTickMark val="none"/>
        <c:tickLblPos val="nextTo"/>
        <c:crossAx val="2202873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'32.ЈП за управување и заштита н'!$A$95</c:f>
              <c:strCache>
                <c:ptCount val="1"/>
                <c:pt idx="0">
                  <c:v>Oбврски</c:v>
                </c:pt>
              </c:strCache>
            </c:strRef>
          </c:tx>
          <c:invertIfNegative val="0"/>
          <c:cat>
            <c:numRef>
              <c:f>'32.ЈП за управување и заштита н'!$B$94:$D$94</c:f>
              <c:numCache>
                <c:formatCode>General</c:formatCode>
                <c:ptCount val="3"/>
                <c:pt idx="0">
                  <c:v>2023</c:v>
                </c:pt>
                <c:pt idx="1">
                  <c:v>2024</c:v>
                </c:pt>
                <c:pt idx="2">
                  <c:v>2025</c:v>
                </c:pt>
              </c:numCache>
            </c:numRef>
          </c:cat>
          <c:val>
            <c:numRef>
              <c:f>'32.ЈП за управување и заштита н'!$B$95:$D$95</c:f>
              <c:numCache>
                <c:formatCode>#,##0</c:formatCode>
                <c:ptCount val="3"/>
                <c:pt idx="0">
                  <c:v>9010359</c:v>
                </c:pt>
                <c:pt idx="1">
                  <c:v>10888079</c:v>
                </c:pt>
                <c:pt idx="2">
                  <c:v>8416638</c:v>
                </c:pt>
              </c:numCache>
            </c:numRef>
          </c:val>
          <c:extLst>
            <c:ext xmlns:c16="http://schemas.microsoft.com/office/drawing/2014/chart" uri="{C3380CC4-5D6E-409C-BE32-E72D297353CC}">
              <c16:uniqueId val="{00000000-4B6C-42BE-ACC4-FCC050B930D8}"/>
            </c:ext>
          </c:extLst>
        </c:ser>
        <c:ser>
          <c:idx val="1"/>
          <c:order val="1"/>
          <c:tx>
            <c:strRef>
              <c:f>'32.ЈП за управување и заштита н'!$A$96</c:f>
              <c:strCache>
                <c:ptCount val="1"/>
                <c:pt idx="0">
                  <c:v>EBITDA</c:v>
                </c:pt>
              </c:strCache>
            </c:strRef>
          </c:tx>
          <c:invertIfNegative val="0"/>
          <c:cat>
            <c:numRef>
              <c:f>'32.ЈП за управување и заштита н'!$B$94:$D$94</c:f>
              <c:numCache>
                <c:formatCode>General</c:formatCode>
                <c:ptCount val="3"/>
                <c:pt idx="0">
                  <c:v>2023</c:v>
                </c:pt>
                <c:pt idx="1">
                  <c:v>2024</c:v>
                </c:pt>
                <c:pt idx="2">
                  <c:v>2025</c:v>
                </c:pt>
              </c:numCache>
            </c:numRef>
          </c:cat>
          <c:val>
            <c:numRef>
              <c:f>'32.ЈП за управување и заштита н'!$B$96:$D$96</c:f>
              <c:numCache>
                <c:formatCode>#,##0</c:formatCode>
                <c:ptCount val="3"/>
                <c:pt idx="0">
                  <c:v>4100550</c:v>
                </c:pt>
                <c:pt idx="1">
                  <c:v>-2143709</c:v>
                </c:pt>
                <c:pt idx="2">
                  <c:v>213700</c:v>
                </c:pt>
              </c:numCache>
            </c:numRef>
          </c:val>
          <c:extLst>
            <c:ext xmlns:c16="http://schemas.microsoft.com/office/drawing/2014/chart" uri="{C3380CC4-5D6E-409C-BE32-E72D297353CC}">
              <c16:uniqueId val="{00000001-4B6C-42BE-ACC4-FCC050B930D8}"/>
            </c:ext>
          </c:extLst>
        </c:ser>
        <c:ser>
          <c:idx val="2"/>
          <c:order val="2"/>
          <c:tx>
            <c:strRef>
              <c:f>'32.ЈП за управување и заштита н'!$A$97</c:f>
              <c:strCache>
                <c:ptCount val="1"/>
                <c:pt idx="0">
                  <c:v>Показател на долг/ЕBITDA</c:v>
                </c:pt>
              </c:strCache>
            </c:strRef>
          </c:tx>
          <c:invertIfNegative val="0"/>
          <c:cat>
            <c:numRef>
              <c:f>'32.ЈП за управување и заштита н'!$B$94:$D$94</c:f>
              <c:numCache>
                <c:formatCode>General</c:formatCode>
                <c:ptCount val="3"/>
                <c:pt idx="0">
                  <c:v>2023</c:v>
                </c:pt>
                <c:pt idx="1">
                  <c:v>2024</c:v>
                </c:pt>
                <c:pt idx="2">
                  <c:v>2025</c:v>
                </c:pt>
              </c:numCache>
            </c:numRef>
          </c:cat>
          <c:val>
            <c:numRef>
              <c:f>'32.ЈП за управување и заштита н'!$B$97:$D$97</c:f>
              <c:numCache>
                <c:formatCode>#,##0.00</c:formatCode>
                <c:ptCount val="3"/>
                <c:pt idx="0">
                  <c:v>2.1973537696162708</c:v>
                </c:pt>
                <c:pt idx="1">
                  <c:v>-5.0790844279704013</c:v>
                </c:pt>
                <c:pt idx="2">
                  <c:v>39.385297145531119</c:v>
                </c:pt>
              </c:numCache>
            </c:numRef>
          </c:val>
          <c:extLst>
            <c:ext xmlns:c16="http://schemas.microsoft.com/office/drawing/2014/chart" uri="{C3380CC4-5D6E-409C-BE32-E72D297353CC}">
              <c16:uniqueId val="{00000002-4B6C-42BE-ACC4-FCC050B930D8}"/>
            </c:ext>
          </c:extLst>
        </c:ser>
        <c:dLbls>
          <c:showLegendKey val="0"/>
          <c:showVal val="0"/>
          <c:showCatName val="0"/>
          <c:showSerName val="0"/>
          <c:showPercent val="0"/>
          <c:showBubbleSize val="0"/>
        </c:dLbls>
        <c:gapWidth val="150"/>
        <c:axId val="220327296"/>
        <c:axId val="219448448"/>
      </c:barChart>
      <c:catAx>
        <c:axId val="220327296"/>
        <c:scaling>
          <c:orientation val="minMax"/>
        </c:scaling>
        <c:delete val="0"/>
        <c:axPos val="b"/>
        <c:numFmt formatCode="General" sourceLinked="1"/>
        <c:majorTickMark val="out"/>
        <c:minorTickMark val="none"/>
        <c:tickLblPos val="nextTo"/>
        <c:crossAx val="219448448"/>
        <c:crosses val="autoZero"/>
        <c:auto val="1"/>
        <c:lblAlgn val="ctr"/>
        <c:lblOffset val="100"/>
        <c:noMultiLvlLbl val="0"/>
      </c:catAx>
      <c:valAx>
        <c:axId val="219448448"/>
        <c:scaling>
          <c:orientation val="minMax"/>
        </c:scaling>
        <c:delete val="0"/>
        <c:axPos val="l"/>
        <c:majorGridlines/>
        <c:numFmt formatCode="#,##0" sourceLinked="1"/>
        <c:majorTickMark val="out"/>
        <c:minorTickMark val="none"/>
        <c:tickLblPos val="nextTo"/>
        <c:crossAx val="2203272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'3.Акционерско друштво за прои'!$A$189</c:f>
              <c:strCache>
                <c:ptCount val="1"/>
                <c:pt idx="0">
                  <c:v>  ПОКАЗАТЕЛ НА ТЕКОВНА ЛИКВИДНОСТ (CURRENT RATIO)</c:v>
                </c:pt>
              </c:strCache>
            </c:strRef>
          </c:tx>
          <c:marker>
            <c:symbol val="none"/>
          </c:marker>
          <c:cat>
            <c:numRef>
              <c:f>'3.Акционерско друштво за прои'!$B$188:$D$188</c:f>
              <c:numCache>
                <c:formatCode>General</c:formatCode>
                <c:ptCount val="3"/>
                <c:pt idx="0">
                  <c:v>2023</c:v>
                </c:pt>
                <c:pt idx="1">
                  <c:v>2024</c:v>
                </c:pt>
                <c:pt idx="2">
                  <c:v>2025</c:v>
                </c:pt>
              </c:numCache>
            </c:numRef>
          </c:cat>
          <c:val>
            <c:numRef>
              <c:f>'3.Акционерско друштво за прои'!$B$189:$D$189</c:f>
              <c:numCache>
                <c:formatCode>0.00</c:formatCode>
                <c:ptCount val="3"/>
                <c:pt idx="0">
                  <c:v>1.8139474892713541</c:v>
                </c:pt>
                <c:pt idx="1">
                  <c:v>1.6163528310306701</c:v>
                </c:pt>
                <c:pt idx="2">
                  <c:v>1.4472906330226849</c:v>
                </c:pt>
              </c:numCache>
            </c:numRef>
          </c:val>
          <c:smooth val="0"/>
          <c:extLst>
            <c:ext xmlns:c16="http://schemas.microsoft.com/office/drawing/2014/chart" uri="{C3380CC4-5D6E-409C-BE32-E72D297353CC}">
              <c16:uniqueId val="{00000000-823A-4B86-93FF-7A801BB32DBD}"/>
            </c:ext>
          </c:extLst>
        </c:ser>
        <c:ser>
          <c:idx val="1"/>
          <c:order val="1"/>
          <c:tx>
            <c:strRef>
              <c:f>'3.Акционерско друштво за прои'!$A$190</c:f>
              <c:strCache>
                <c:ptCount val="1"/>
                <c:pt idx="0">
                  <c:v>  ПОКАЗАТЕЛ НА ЗАБРЗАНА ЛИКВИДНОСТ (QOICK RATIO)</c:v>
                </c:pt>
              </c:strCache>
            </c:strRef>
          </c:tx>
          <c:marker>
            <c:symbol val="none"/>
          </c:marker>
          <c:cat>
            <c:numRef>
              <c:f>'3.Акционерско друштво за прои'!$B$188:$D$188</c:f>
              <c:numCache>
                <c:formatCode>General</c:formatCode>
                <c:ptCount val="3"/>
                <c:pt idx="0">
                  <c:v>2023</c:v>
                </c:pt>
                <c:pt idx="1">
                  <c:v>2024</c:v>
                </c:pt>
                <c:pt idx="2">
                  <c:v>2025</c:v>
                </c:pt>
              </c:numCache>
            </c:numRef>
          </c:cat>
          <c:val>
            <c:numRef>
              <c:f>'3.Акционерско друштво за прои'!$B$190:$D$190</c:f>
              <c:numCache>
                <c:formatCode>0.00</c:formatCode>
                <c:ptCount val="3"/>
                <c:pt idx="0">
                  <c:v>1.1673581413897769</c:v>
                </c:pt>
                <c:pt idx="1">
                  <c:v>1.048628872204481</c:v>
                </c:pt>
                <c:pt idx="2">
                  <c:v>0.9298739083929487</c:v>
                </c:pt>
              </c:numCache>
            </c:numRef>
          </c:val>
          <c:smooth val="0"/>
          <c:extLst>
            <c:ext xmlns:c16="http://schemas.microsoft.com/office/drawing/2014/chart" uri="{C3380CC4-5D6E-409C-BE32-E72D297353CC}">
              <c16:uniqueId val="{00000001-823A-4B86-93FF-7A801BB32DBD}"/>
            </c:ext>
          </c:extLst>
        </c:ser>
        <c:dLbls>
          <c:showLegendKey val="0"/>
          <c:showVal val="0"/>
          <c:showCatName val="0"/>
          <c:showSerName val="0"/>
          <c:showPercent val="0"/>
          <c:showBubbleSize val="0"/>
        </c:dLbls>
        <c:smooth val="0"/>
        <c:axId val="211743872"/>
        <c:axId val="211745408"/>
      </c:lineChart>
      <c:catAx>
        <c:axId val="211743872"/>
        <c:scaling>
          <c:orientation val="minMax"/>
        </c:scaling>
        <c:delete val="0"/>
        <c:axPos val="b"/>
        <c:numFmt formatCode="General" sourceLinked="1"/>
        <c:majorTickMark val="out"/>
        <c:minorTickMark val="none"/>
        <c:tickLblPos val="nextTo"/>
        <c:crossAx val="211745408"/>
        <c:crosses val="autoZero"/>
        <c:auto val="1"/>
        <c:lblAlgn val="ctr"/>
        <c:lblOffset val="100"/>
        <c:noMultiLvlLbl val="0"/>
      </c:catAx>
      <c:valAx>
        <c:axId val="211745408"/>
        <c:scaling>
          <c:orientation val="minMax"/>
        </c:scaling>
        <c:delete val="0"/>
        <c:axPos val="l"/>
        <c:majorGridlines/>
        <c:numFmt formatCode="0.00" sourceLinked="1"/>
        <c:majorTickMark val="out"/>
        <c:minorTickMark val="none"/>
        <c:tickLblPos val="nextTo"/>
        <c:crossAx val="2117438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46084864391951"/>
          <c:y val="7.4548702245552642E-2"/>
          <c:w val="0.63117935258092739"/>
          <c:h val="0.8326195683872849"/>
        </c:manualLayout>
      </c:layout>
      <c:barChart>
        <c:barDir val="col"/>
        <c:grouping val="clustered"/>
        <c:varyColors val="0"/>
        <c:ser>
          <c:idx val="0"/>
          <c:order val="0"/>
          <c:tx>
            <c:strRef>
              <c:f>'32.ЈП за управување и заштита н'!$A$118</c:f>
              <c:strCache>
                <c:ptCount val="1"/>
                <c:pt idx="0">
                  <c:v>Oбврски</c:v>
                </c:pt>
              </c:strCache>
            </c:strRef>
          </c:tx>
          <c:invertIfNegative val="0"/>
          <c:cat>
            <c:numRef>
              <c:f>'32.ЈП за управување и заштита н'!$B$117:$D$117</c:f>
              <c:numCache>
                <c:formatCode>0</c:formatCode>
                <c:ptCount val="3"/>
                <c:pt idx="0">
                  <c:v>2023</c:v>
                </c:pt>
                <c:pt idx="1">
                  <c:v>2024</c:v>
                </c:pt>
                <c:pt idx="2">
                  <c:v>2025</c:v>
                </c:pt>
              </c:numCache>
            </c:numRef>
          </c:cat>
          <c:val>
            <c:numRef>
              <c:f>'32.ЈП за управување и заштита н'!$B$118:$D$118</c:f>
              <c:numCache>
                <c:formatCode>#,##0</c:formatCode>
                <c:ptCount val="3"/>
                <c:pt idx="0">
                  <c:v>9010359</c:v>
                </c:pt>
                <c:pt idx="1">
                  <c:v>10888079</c:v>
                </c:pt>
                <c:pt idx="2">
                  <c:v>8416638</c:v>
                </c:pt>
              </c:numCache>
            </c:numRef>
          </c:val>
          <c:extLst>
            <c:ext xmlns:c16="http://schemas.microsoft.com/office/drawing/2014/chart" uri="{C3380CC4-5D6E-409C-BE32-E72D297353CC}">
              <c16:uniqueId val="{00000000-4EAD-4E40-BE6C-D90DC6ADFE84}"/>
            </c:ext>
          </c:extLst>
        </c:ser>
        <c:ser>
          <c:idx val="1"/>
          <c:order val="1"/>
          <c:tx>
            <c:strRef>
              <c:f>'32.ЈП за управување и заштита н'!$A$119</c:f>
              <c:strCache>
                <c:ptCount val="1"/>
                <c:pt idx="0">
                  <c:v>Приходи</c:v>
                </c:pt>
              </c:strCache>
            </c:strRef>
          </c:tx>
          <c:invertIfNegative val="0"/>
          <c:cat>
            <c:numRef>
              <c:f>'32.ЈП за управување и заштита н'!$B$117:$D$117</c:f>
              <c:numCache>
                <c:formatCode>0</c:formatCode>
                <c:ptCount val="3"/>
                <c:pt idx="0">
                  <c:v>2023</c:v>
                </c:pt>
                <c:pt idx="1">
                  <c:v>2024</c:v>
                </c:pt>
                <c:pt idx="2">
                  <c:v>2025</c:v>
                </c:pt>
              </c:numCache>
            </c:numRef>
          </c:cat>
          <c:val>
            <c:numRef>
              <c:f>'32.ЈП за управување и заштита н'!$B$119:$D$119</c:f>
              <c:numCache>
                <c:formatCode>#,##0</c:formatCode>
                <c:ptCount val="3"/>
                <c:pt idx="0">
                  <c:v>52335051</c:v>
                </c:pt>
                <c:pt idx="1">
                  <c:v>48023638</c:v>
                </c:pt>
                <c:pt idx="2">
                  <c:v>47536595</c:v>
                </c:pt>
              </c:numCache>
            </c:numRef>
          </c:val>
          <c:extLst>
            <c:ext xmlns:c16="http://schemas.microsoft.com/office/drawing/2014/chart" uri="{C3380CC4-5D6E-409C-BE32-E72D297353CC}">
              <c16:uniqueId val="{00000001-4EAD-4E40-BE6C-D90DC6ADFE84}"/>
            </c:ext>
          </c:extLst>
        </c:ser>
        <c:dLbls>
          <c:showLegendKey val="0"/>
          <c:showVal val="0"/>
          <c:showCatName val="0"/>
          <c:showSerName val="0"/>
          <c:showPercent val="0"/>
          <c:showBubbleSize val="0"/>
        </c:dLbls>
        <c:gapWidth val="150"/>
        <c:axId val="219469312"/>
        <c:axId val="219470848"/>
      </c:barChart>
      <c:catAx>
        <c:axId val="219469312"/>
        <c:scaling>
          <c:orientation val="minMax"/>
        </c:scaling>
        <c:delete val="0"/>
        <c:axPos val="b"/>
        <c:numFmt formatCode="0" sourceLinked="1"/>
        <c:majorTickMark val="out"/>
        <c:minorTickMark val="none"/>
        <c:tickLblPos val="nextTo"/>
        <c:crossAx val="219470848"/>
        <c:crosses val="autoZero"/>
        <c:auto val="1"/>
        <c:lblAlgn val="ctr"/>
        <c:lblOffset val="100"/>
        <c:noMultiLvlLbl val="0"/>
      </c:catAx>
      <c:valAx>
        <c:axId val="219470848"/>
        <c:scaling>
          <c:orientation val="minMax"/>
        </c:scaling>
        <c:delete val="0"/>
        <c:axPos val="l"/>
        <c:majorGridlines/>
        <c:numFmt formatCode="#,##0" sourceLinked="1"/>
        <c:majorTickMark val="out"/>
        <c:minorTickMark val="none"/>
        <c:tickLblPos val="nextTo"/>
        <c:crossAx val="2194693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'32.ЈП за управување и заштита н'!$A$139</c:f>
              <c:strCache>
                <c:ptCount val="1"/>
                <c:pt idx="0">
                  <c:v>  ПОКАЗАТЕЛ НА ВКУПНА ЗАДОЛЖЕНОСТ</c:v>
                </c:pt>
              </c:strCache>
            </c:strRef>
          </c:tx>
          <c:marker>
            <c:symbol val="none"/>
          </c:marker>
          <c:cat>
            <c:numRef>
              <c:f>'32.ЈП за управување и заштита н'!$B$138:$D$138</c:f>
              <c:numCache>
                <c:formatCode>General</c:formatCode>
                <c:ptCount val="3"/>
                <c:pt idx="0">
                  <c:v>2023</c:v>
                </c:pt>
                <c:pt idx="1">
                  <c:v>2024</c:v>
                </c:pt>
                <c:pt idx="2">
                  <c:v>2025</c:v>
                </c:pt>
              </c:numCache>
            </c:numRef>
          </c:cat>
          <c:val>
            <c:numRef>
              <c:f>'32.ЈП за управување и заштита н'!$B$139:$D$139</c:f>
              <c:numCache>
                <c:formatCode>0.00</c:formatCode>
                <c:ptCount val="3"/>
                <c:pt idx="0">
                  <c:v>0.15978701611800161</c:v>
                </c:pt>
                <c:pt idx="1">
                  <c:v>0.2030787545371816</c:v>
                </c:pt>
                <c:pt idx="2">
                  <c:v>0.1689117794452315</c:v>
                </c:pt>
              </c:numCache>
            </c:numRef>
          </c:val>
          <c:smooth val="0"/>
          <c:extLst>
            <c:ext xmlns:c16="http://schemas.microsoft.com/office/drawing/2014/chart" uri="{C3380CC4-5D6E-409C-BE32-E72D297353CC}">
              <c16:uniqueId val="{00000000-CCBC-4AB2-B1FB-B996F36F3537}"/>
            </c:ext>
          </c:extLst>
        </c:ser>
        <c:ser>
          <c:idx val="1"/>
          <c:order val="1"/>
          <c:tx>
            <c:strRef>
              <c:f>'32.ЈП за управување и заштита н'!$A$140</c:f>
              <c:strCache>
                <c:ptCount val="1"/>
                <c:pt idx="0">
                  <c:v>  ПОКАЗАТЕЛ ДОЛГ-СОПСТВЕН КАПИТАЛ (DEBT EQUITY RATIO)</c:v>
                </c:pt>
              </c:strCache>
            </c:strRef>
          </c:tx>
          <c:marker>
            <c:symbol val="none"/>
          </c:marker>
          <c:cat>
            <c:numRef>
              <c:f>'32.ЈП за управување и заштита н'!$B$138:$D$138</c:f>
              <c:numCache>
                <c:formatCode>General</c:formatCode>
                <c:ptCount val="3"/>
                <c:pt idx="0">
                  <c:v>2023</c:v>
                </c:pt>
                <c:pt idx="1">
                  <c:v>2024</c:v>
                </c:pt>
                <c:pt idx="2">
                  <c:v>2025</c:v>
                </c:pt>
              </c:numCache>
            </c:numRef>
          </c:cat>
          <c:val>
            <c:numRef>
              <c:f>'32.ЈП за управување и заштита н'!$B$140:$D$140</c:f>
              <c:numCache>
                <c:formatCode>0.00</c:formatCode>
                <c:ptCount val="3"/>
                <c:pt idx="0">
                  <c:v>0.26631338741299382</c:v>
                </c:pt>
                <c:pt idx="1">
                  <c:v>0.32119808494406399</c:v>
                </c:pt>
                <c:pt idx="2">
                  <c:v>0.2480130477505911</c:v>
                </c:pt>
              </c:numCache>
            </c:numRef>
          </c:val>
          <c:smooth val="0"/>
          <c:extLst>
            <c:ext xmlns:c16="http://schemas.microsoft.com/office/drawing/2014/chart" uri="{C3380CC4-5D6E-409C-BE32-E72D297353CC}">
              <c16:uniqueId val="{00000001-CCBC-4AB2-B1FB-B996F36F3537}"/>
            </c:ext>
          </c:extLst>
        </c:ser>
        <c:dLbls>
          <c:showLegendKey val="0"/>
          <c:showVal val="0"/>
          <c:showCatName val="0"/>
          <c:showSerName val="0"/>
          <c:showPercent val="0"/>
          <c:showBubbleSize val="0"/>
        </c:dLbls>
        <c:smooth val="0"/>
        <c:axId val="219504000"/>
        <c:axId val="219509888"/>
      </c:lineChart>
      <c:catAx>
        <c:axId val="219504000"/>
        <c:scaling>
          <c:orientation val="minMax"/>
        </c:scaling>
        <c:delete val="0"/>
        <c:axPos val="b"/>
        <c:numFmt formatCode="General" sourceLinked="1"/>
        <c:majorTickMark val="out"/>
        <c:minorTickMark val="none"/>
        <c:tickLblPos val="nextTo"/>
        <c:crossAx val="219509888"/>
        <c:crosses val="autoZero"/>
        <c:auto val="1"/>
        <c:lblAlgn val="ctr"/>
        <c:lblOffset val="100"/>
        <c:noMultiLvlLbl val="0"/>
      </c:catAx>
      <c:valAx>
        <c:axId val="219509888"/>
        <c:scaling>
          <c:orientation val="minMax"/>
        </c:scaling>
        <c:delete val="0"/>
        <c:axPos val="l"/>
        <c:majorGridlines/>
        <c:numFmt formatCode="0.00" sourceLinked="1"/>
        <c:majorTickMark val="out"/>
        <c:minorTickMark val="none"/>
        <c:tickLblPos val="nextTo"/>
        <c:crossAx val="2195040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'32.ЈП за управување и заштита н'!$B$160</c:f>
              <c:strCache>
                <c:ptCount val="1"/>
                <c:pt idx="0">
                  <c:v>2023</c:v>
                </c:pt>
              </c:strCache>
            </c:strRef>
          </c:tx>
          <c:marker>
            <c:symbol val="none"/>
          </c:marker>
          <c:cat>
            <c:strRef>
              <c:f>'32.ЈП за управување и заштита н'!$A$161:$A$164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'32.ЈП за управување и заштита н'!$B$161:$B$164</c:f>
              <c:numCache>
                <c:formatCode>0.00</c:formatCode>
                <c:ptCount val="4"/>
                <c:pt idx="0">
                  <c:v>4.0103814078751414</c:v>
                </c:pt>
                <c:pt idx="1">
                  <c:v>-3.000607995490828</c:v>
                </c:pt>
                <c:pt idx="2">
                  <c:v>3.3820332103637099</c:v>
                </c:pt>
                <c:pt idx="3">
                  <c:v>5.6367578698012322</c:v>
                </c:pt>
              </c:numCache>
            </c:numRef>
          </c:val>
          <c:smooth val="0"/>
          <c:extLst>
            <c:ext xmlns:c16="http://schemas.microsoft.com/office/drawing/2014/chart" uri="{C3380CC4-5D6E-409C-BE32-E72D297353CC}">
              <c16:uniqueId val="{00000000-6865-4351-B2B8-9D8F1A022B94}"/>
            </c:ext>
          </c:extLst>
        </c:ser>
        <c:ser>
          <c:idx val="1"/>
          <c:order val="1"/>
          <c:tx>
            <c:strRef>
              <c:f>'32.ЈП за управување и заштита н'!$C$160</c:f>
              <c:strCache>
                <c:ptCount val="1"/>
                <c:pt idx="0">
                  <c:v>2024</c:v>
                </c:pt>
              </c:strCache>
            </c:strRef>
          </c:tx>
          <c:marker>
            <c:symbol val="none"/>
          </c:marker>
          <c:cat>
            <c:strRef>
              <c:f>'32.ЈП за управување и заштита н'!$A$161:$A$164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'32.ЈП за управување и заштита н'!$C$161:$C$164</c:f>
              <c:numCache>
                <c:formatCode>0.00</c:formatCode>
                <c:ptCount val="4"/>
                <c:pt idx="0">
                  <c:v>0.15387882586234211</c:v>
                </c:pt>
                <c:pt idx="1">
                  <c:v>-13.97429489219963</c:v>
                </c:pt>
                <c:pt idx="2">
                  <c:v>0.1206041802771934</c:v>
                </c:pt>
                <c:pt idx="3">
                  <c:v>0.1907527541695194</c:v>
                </c:pt>
              </c:numCache>
            </c:numRef>
          </c:val>
          <c:smooth val="0"/>
          <c:extLst>
            <c:ext xmlns:c16="http://schemas.microsoft.com/office/drawing/2014/chart" uri="{C3380CC4-5D6E-409C-BE32-E72D297353CC}">
              <c16:uniqueId val="{00000001-6865-4351-B2B8-9D8F1A022B94}"/>
            </c:ext>
          </c:extLst>
        </c:ser>
        <c:ser>
          <c:idx val="2"/>
          <c:order val="2"/>
          <c:tx>
            <c:strRef>
              <c:f>'32.ЈП за управување и заштита н'!$D$160</c:f>
              <c:strCache>
                <c:ptCount val="1"/>
                <c:pt idx="0">
                  <c:v>2025</c:v>
                </c:pt>
              </c:strCache>
            </c:strRef>
          </c:tx>
          <c:marker>
            <c:symbol val="none"/>
          </c:marker>
          <c:cat>
            <c:strRef>
              <c:f>'32.ЈП за управување и заштита н'!$A$161:$A$164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'32.ЈП за управување и заштита н'!$D$161:$D$164</c:f>
              <c:numCache>
                <c:formatCode>0.00</c:formatCode>
                <c:ptCount val="4"/>
                <c:pt idx="0">
                  <c:v>8.5205987946249798E-2</c:v>
                </c:pt>
                <c:pt idx="1">
                  <c:v>-6.5021601200178223</c:v>
                </c:pt>
                <c:pt idx="2">
                  <c:v>7.614100680285979E-2</c:v>
                </c:pt>
                <c:pt idx="3">
                  <c:v>0.1117977870933433</c:v>
                </c:pt>
              </c:numCache>
            </c:numRef>
          </c:val>
          <c:smooth val="0"/>
          <c:extLst>
            <c:ext xmlns:c16="http://schemas.microsoft.com/office/drawing/2014/chart" uri="{C3380CC4-5D6E-409C-BE32-E72D297353CC}">
              <c16:uniqueId val="{00000002-6865-4351-B2B8-9D8F1A022B94}"/>
            </c:ext>
          </c:extLst>
        </c:ser>
        <c:dLbls>
          <c:showLegendKey val="0"/>
          <c:showVal val="0"/>
          <c:showCatName val="0"/>
          <c:showSerName val="0"/>
          <c:showPercent val="0"/>
          <c:showBubbleSize val="0"/>
        </c:dLbls>
        <c:smooth val="0"/>
        <c:axId val="219531520"/>
        <c:axId val="219533312"/>
      </c:lineChart>
      <c:catAx>
        <c:axId val="219531520"/>
        <c:scaling>
          <c:orientation val="minMax"/>
        </c:scaling>
        <c:delete val="0"/>
        <c:axPos val="b"/>
        <c:numFmt formatCode="General" sourceLinked="0"/>
        <c:majorTickMark val="out"/>
        <c:minorTickMark val="none"/>
        <c:tickLblPos val="nextTo"/>
        <c:crossAx val="219533312"/>
        <c:crosses val="autoZero"/>
        <c:auto val="1"/>
        <c:lblAlgn val="ctr"/>
        <c:lblOffset val="100"/>
        <c:noMultiLvlLbl val="0"/>
      </c:catAx>
      <c:valAx>
        <c:axId val="219533312"/>
        <c:scaling>
          <c:orientation val="minMax"/>
        </c:scaling>
        <c:delete val="0"/>
        <c:axPos val="l"/>
        <c:majorGridlines/>
        <c:numFmt formatCode="0.00" sourceLinked="1"/>
        <c:majorTickMark val="out"/>
        <c:minorTickMark val="none"/>
        <c:tickLblPos val="nextTo"/>
        <c:crossAx val="2195315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'32.ЈП за управување и заштита н'!$A$185</c:f>
              <c:strCache>
                <c:ptCount val="1"/>
                <c:pt idx="0">
                  <c:v>  ПОКАЗАТЕЛ НА ТЕКОВНА ЛИКВИДНОСТ (CURRENT RATIO)</c:v>
                </c:pt>
              </c:strCache>
            </c:strRef>
          </c:tx>
          <c:marker>
            <c:symbol val="none"/>
          </c:marker>
          <c:cat>
            <c:numRef>
              <c:f>'32.ЈП за управување и заштита н'!$B$184:$D$184</c:f>
              <c:numCache>
                <c:formatCode>General</c:formatCode>
                <c:ptCount val="3"/>
                <c:pt idx="0">
                  <c:v>2023</c:v>
                </c:pt>
                <c:pt idx="1">
                  <c:v>2024</c:v>
                </c:pt>
                <c:pt idx="2">
                  <c:v>2025</c:v>
                </c:pt>
              </c:numCache>
            </c:numRef>
          </c:cat>
          <c:val>
            <c:numRef>
              <c:f>'32.ЈП за управување и заштита н'!$B$185:$D$185</c:f>
              <c:numCache>
                <c:formatCode>0.00</c:formatCode>
                <c:ptCount val="3"/>
                <c:pt idx="0">
                  <c:v>2.0608371986066261</c:v>
                </c:pt>
                <c:pt idx="1">
                  <c:v>1.6469463529792541</c:v>
                </c:pt>
                <c:pt idx="2">
                  <c:v>2.034389503267219</c:v>
                </c:pt>
              </c:numCache>
            </c:numRef>
          </c:val>
          <c:smooth val="0"/>
          <c:extLst>
            <c:ext xmlns:c16="http://schemas.microsoft.com/office/drawing/2014/chart" uri="{C3380CC4-5D6E-409C-BE32-E72D297353CC}">
              <c16:uniqueId val="{00000000-A551-4B43-8B10-6BB95AB1010A}"/>
            </c:ext>
          </c:extLst>
        </c:ser>
        <c:ser>
          <c:idx val="1"/>
          <c:order val="1"/>
          <c:tx>
            <c:strRef>
              <c:f>'32.ЈП за управување и заштита н'!$A$186</c:f>
              <c:strCache>
                <c:ptCount val="1"/>
                <c:pt idx="0">
                  <c:v>  ПОКАЗАТЕЛ НА ЗАБРЗАНА ЛИКВИДНОСТ (QOICK RATIO)</c:v>
                </c:pt>
              </c:strCache>
            </c:strRef>
          </c:tx>
          <c:marker>
            <c:symbol val="none"/>
          </c:marker>
          <c:cat>
            <c:numRef>
              <c:f>'32.ЈП за управување и заштита н'!$B$184:$D$184</c:f>
              <c:numCache>
                <c:formatCode>General</c:formatCode>
                <c:ptCount val="3"/>
                <c:pt idx="0">
                  <c:v>2023</c:v>
                </c:pt>
                <c:pt idx="1">
                  <c:v>2024</c:v>
                </c:pt>
                <c:pt idx="2">
                  <c:v>2025</c:v>
                </c:pt>
              </c:numCache>
            </c:numRef>
          </c:cat>
          <c:val>
            <c:numRef>
              <c:f>'32.ЈП за управување и заштита н'!$B$186:$D$186</c:f>
              <c:numCache>
                <c:formatCode>0.00</c:formatCode>
                <c:ptCount val="3"/>
                <c:pt idx="0">
                  <c:v>1.7408759184844911</c:v>
                </c:pt>
                <c:pt idx="1">
                  <c:v>1.557920364097285</c:v>
                </c:pt>
                <c:pt idx="2">
                  <c:v>1.866593288198922</c:v>
                </c:pt>
              </c:numCache>
            </c:numRef>
          </c:val>
          <c:smooth val="0"/>
          <c:extLst>
            <c:ext xmlns:c16="http://schemas.microsoft.com/office/drawing/2014/chart" uri="{C3380CC4-5D6E-409C-BE32-E72D297353CC}">
              <c16:uniqueId val="{00000001-A551-4B43-8B10-6BB95AB1010A}"/>
            </c:ext>
          </c:extLst>
        </c:ser>
        <c:dLbls>
          <c:showLegendKey val="0"/>
          <c:showVal val="0"/>
          <c:showCatName val="0"/>
          <c:showSerName val="0"/>
          <c:showPercent val="0"/>
          <c:showBubbleSize val="0"/>
        </c:dLbls>
        <c:smooth val="0"/>
        <c:axId val="219570560"/>
        <c:axId val="219572096"/>
      </c:lineChart>
      <c:catAx>
        <c:axId val="219570560"/>
        <c:scaling>
          <c:orientation val="minMax"/>
        </c:scaling>
        <c:delete val="0"/>
        <c:axPos val="b"/>
        <c:numFmt formatCode="General" sourceLinked="1"/>
        <c:majorTickMark val="out"/>
        <c:minorTickMark val="none"/>
        <c:tickLblPos val="nextTo"/>
        <c:crossAx val="219572096"/>
        <c:crosses val="autoZero"/>
        <c:auto val="1"/>
        <c:lblAlgn val="ctr"/>
        <c:lblOffset val="100"/>
        <c:noMultiLvlLbl val="0"/>
      </c:catAx>
      <c:valAx>
        <c:axId val="219572096"/>
        <c:scaling>
          <c:orientation val="minMax"/>
        </c:scaling>
        <c:delete val="0"/>
        <c:axPos val="l"/>
        <c:majorGridlines/>
        <c:numFmt formatCode="0.00" sourceLinked="1"/>
        <c:majorTickMark val="out"/>
        <c:minorTickMark val="none"/>
        <c:tickLblPos val="nextTo"/>
        <c:crossAx val="2195705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'33.ЈП ЖРСМ Инфраструктура-Скоп'!$A$95</c:f>
              <c:strCache>
                <c:ptCount val="1"/>
                <c:pt idx="0">
                  <c:v>Oбврски</c:v>
                </c:pt>
              </c:strCache>
            </c:strRef>
          </c:tx>
          <c:invertIfNegative val="0"/>
          <c:cat>
            <c:numRef>
              <c:f>'33.ЈП ЖРСМ Инфраструктура-Скоп'!$B$94:$D$94</c:f>
              <c:numCache>
                <c:formatCode>General</c:formatCode>
                <c:ptCount val="3"/>
                <c:pt idx="0">
                  <c:v>2023</c:v>
                </c:pt>
                <c:pt idx="1">
                  <c:v>2024</c:v>
                </c:pt>
                <c:pt idx="2">
                  <c:v>2025</c:v>
                </c:pt>
              </c:numCache>
            </c:numRef>
          </c:cat>
          <c:val>
            <c:numRef>
              <c:f>'33.ЈП ЖРСМ Инфраструктура-Скоп'!$B$95:$D$95</c:f>
              <c:numCache>
                <c:formatCode>#,##0.00</c:formatCode>
                <c:ptCount val="3"/>
                <c:pt idx="0">
                  <c:v>5602998110</c:v>
                </c:pt>
                <c:pt idx="1">
                  <c:v>7570191246</c:v>
                </c:pt>
                <c:pt idx="2">
                  <c:v>8727481475</c:v>
                </c:pt>
              </c:numCache>
            </c:numRef>
          </c:val>
          <c:extLst>
            <c:ext xmlns:c16="http://schemas.microsoft.com/office/drawing/2014/chart" uri="{C3380CC4-5D6E-409C-BE32-E72D297353CC}">
              <c16:uniqueId val="{00000000-123C-413C-B45A-A1B40DCFFFFF}"/>
            </c:ext>
          </c:extLst>
        </c:ser>
        <c:ser>
          <c:idx val="1"/>
          <c:order val="1"/>
          <c:tx>
            <c:strRef>
              <c:f>'33.ЈП ЖРСМ Инфраструктура-Скоп'!$A$96</c:f>
              <c:strCache>
                <c:ptCount val="1"/>
                <c:pt idx="0">
                  <c:v>EBITDA</c:v>
                </c:pt>
              </c:strCache>
            </c:strRef>
          </c:tx>
          <c:invertIfNegative val="0"/>
          <c:cat>
            <c:numRef>
              <c:f>'33.ЈП ЖРСМ Инфраструктура-Скоп'!$B$94:$D$94</c:f>
              <c:numCache>
                <c:formatCode>General</c:formatCode>
                <c:ptCount val="3"/>
                <c:pt idx="0">
                  <c:v>2023</c:v>
                </c:pt>
                <c:pt idx="1">
                  <c:v>2024</c:v>
                </c:pt>
                <c:pt idx="2">
                  <c:v>2025</c:v>
                </c:pt>
              </c:numCache>
            </c:numRef>
          </c:cat>
          <c:val>
            <c:numRef>
              <c:f>'33.ЈП ЖРСМ Инфраструктура-Скоп'!$B$96:$D$96</c:f>
              <c:numCache>
                <c:formatCode>#,##0.00</c:formatCode>
                <c:ptCount val="3"/>
                <c:pt idx="0">
                  <c:v>-820860984</c:v>
                </c:pt>
                <c:pt idx="1">
                  <c:v>-484642473</c:v>
                </c:pt>
                <c:pt idx="2">
                  <c:v>-391404482</c:v>
                </c:pt>
              </c:numCache>
            </c:numRef>
          </c:val>
          <c:extLst>
            <c:ext xmlns:c16="http://schemas.microsoft.com/office/drawing/2014/chart" uri="{C3380CC4-5D6E-409C-BE32-E72D297353CC}">
              <c16:uniqueId val="{00000001-123C-413C-B45A-A1B40DCFFFFF}"/>
            </c:ext>
          </c:extLst>
        </c:ser>
        <c:ser>
          <c:idx val="2"/>
          <c:order val="2"/>
          <c:tx>
            <c:strRef>
              <c:f>'33.ЈП ЖРСМ Инфраструктура-Скоп'!$A$97</c:f>
              <c:strCache>
                <c:ptCount val="1"/>
                <c:pt idx="0">
                  <c:v>Показател на долг/ЕBITDA</c:v>
                </c:pt>
              </c:strCache>
            </c:strRef>
          </c:tx>
          <c:invertIfNegative val="0"/>
          <c:cat>
            <c:numRef>
              <c:f>'33.ЈП ЖРСМ Инфраструктура-Скоп'!$B$94:$D$94</c:f>
              <c:numCache>
                <c:formatCode>General</c:formatCode>
                <c:ptCount val="3"/>
                <c:pt idx="0">
                  <c:v>2023</c:v>
                </c:pt>
                <c:pt idx="1">
                  <c:v>2024</c:v>
                </c:pt>
                <c:pt idx="2">
                  <c:v>2025</c:v>
                </c:pt>
              </c:numCache>
            </c:numRef>
          </c:cat>
          <c:val>
            <c:numRef>
              <c:f>'33.ЈП ЖРСМ Инфраструктура-Скоп'!$B$97:$D$97</c:f>
              <c:numCache>
                <c:formatCode>#,##0.00</c:formatCode>
                <c:ptCount val="3"/>
                <c:pt idx="0">
                  <c:v>-6.8257576120830707</c:v>
                </c:pt>
                <c:pt idx="1">
                  <c:v>-15.62015644056026</c:v>
                </c:pt>
                <c:pt idx="2">
                  <c:v>-22.297857782323501</c:v>
                </c:pt>
              </c:numCache>
            </c:numRef>
          </c:val>
          <c:extLst>
            <c:ext xmlns:c16="http://schemas.microsoft.com/office/drawing/2014/chart" uri="{C3380CC4-5D6E-409C-BE32-E72D297353CC}">
              <c16:uniqueId val="{00000002-123C-413C-B45A-A1B40DCFFFFF}"/>
            </c:ext>
          </c:extLst>
        </c:ser>
        <c:dLbls>
          <c:showLegendKey val="0"/>
          <c:showVal val="0"/>
          <c:showCatName val="0"/>
          <c:showSerName val="0"/>
          <c:showPercent val="0"/>
          <c:showBubbleSize val="0"/>
        </c:dLbls>
        <c:gapWidth val="150"/>
        <c:axId val="219612672"/>
        <c:axId val="219614208"/>
      </c:barChart>
      <c:catAx>
        <c:axId val="219612672"/>
        <c:scaling>
          <c:orientation val="minMax"/>
        </c:scaling>
        <c:delete val="0"/>
        <c:axPos val="b"/>
        <c:numFmt formatCode="General" sourceLinked="1"/>
        <c:majorTickMark val="out"/>
        <c:minorTickMark val="none"/>
        <c:tickLblPos val="nextTo"/>
        <c:crossAx val="219614208"/>
        <c:crosses val="autoZero"/>
        <c:auto val="1"/>
        <c:lblAlgn val="ctr"/>
        <c:lblOffset val="100"/>
        <c:noMultiLvlLbl val="0"/>
      </c:catAx>
      <c:valAx>
        <c:axId val="219614208"/>
        <c:scaling>
          <c:orientation val="minMax"/>
        </c:scaling>
        <c:delete val="0"/>
        <c:axPos val="l"/>
        <c:majorGridlines/>
        <c:numFmt formatCode="#,##0.00" sourceLinked="1"/>
        <c:majorTickMark val="out"/>
        <c:minorTickMark val="none"/>
        <c:tickLblPos val="nextTo"/>
        <c:crossAx val="2196126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'33.ЈП ЖРСМ Инфраструктура-Скоп'!$A$118</c:f>
              <c:strCache>
                <c:ptCount val="1"/>
                <c:pt idx="0">
                  <c:v>Oбврски</c:v>
                </c:pt>
              </c:strCache>
            </c:strRef>
          </c:tx>
          <c:invertIfNegative val="0"/>
          <c:cat>
            <c:numRef>
              <c:f>'33.ЈП ЖРСМ Инфраструктура-Скоп'!$B$117:$D$117</c:f>
              <c:numCache>
                <c:formatCode>General</c:formatCode>
                <c:ptCount val="3"/>
                <c:pt idx="0">
                  <c:v>2023</c:v>
                </c:pt>
                <c:pt idx="1">
                  <c:v>2024</c:v>
                </c:pt>
                <c:pt idx="2">
                  <c:v>2025</c:v>
                </c:pt>
              </c:numCache>
            </c:numRef>
          </c:cat>
          <c:val>
            <c:numRef>
              <c:f>'33.ЈП ЖРСМ Инфраструктура-Скоп'!$B$118:$D$118</c:f>
              <c:numCache>
                <c:formatCode>#,##0</c:formatCode>
                <c:ptCount val="3"/>
                <c:pt idx="0">
                  <c:v>5602998110</c:v>
                </c:pt>
                <c:pt idx="1">
                  <c:v>7570191246</c:v>
                </c:pt>
                <c:pt idx="2">
                  <c:v>8727481475</c:v>
                </c:pt>
              </c:numCache>
            </c:numRef>
          </c:val>
          <c:extLst>
            <c:ext xmlns:c16="http://schemas.microsoft.com/office/drawing/2014/chart" uri="{C3380CC4-5D6E-409C-BE32-E72D297353CC}">
              <c16:uniqueId val="{00000000-D221-4C8E-BF78-4E6850E87F97}"/>
            </c:ext>
          </c:extLst>
        </c:ser>
        <c:ser>
          <c:idx val="1"/>
          <c:order val="1"/>
          <c:tx>
            <c:strRef>
              <c:f>'33.ЈП ЖРСМ Инфраструктура-Скоп'!$A$119</c:f>
              <c:strCache>
                <c:ptCount val="1"/>
                <c:pt idx="0">
                  <c:v>Приходи</c:v>
                </c:pt>
              </c:strCache>
            </c:strRef>
          </c:tx>
          <c:invertIfNegative val="0"/>
          <c:cat>
            <c:numRef>
              <c:f>'33.ЈП ЖРСМ Инфраструктура-Скоп'!$B$117:$D$117</c:f>
              <c:numCache>
                <c:formatCode>General</c:formatCode>
                <c:ptCount val="3"/>
                <c:pt idx="0">
                  <c:v>2023</c:v>
                </c:pt>
                <c:pt idx="1">
                  <c:v>2024</c:v>
                </c:pt>
                <c:pt idx="2">
                  <c:v>2025</c:v>
                </c:pt>
              </c:numCache>
            </c:numRef>
          </c:cat>
          <c:val>
            <c:numRef>
              <c:f>'33.ЈП ЖРСМ Инфраструктура-Скоп'!$B$119:$D$119</c:f>
              <c:numCache>
                <c:formatCode>#,##0</c:formatCode>
                <c:ptCount val="3"/>
                <c:pt idx="0">
                  <c:v>897827344</c:v>
                </c:pt>
                <c:pt idx="1">
                  <c:v>1028472498</c:v>
                </c:pt>
                <c:pt idx="2">
                  <c:v>909334500</c:v>
                </c:pt>
              </c:numCache>
            </c:numRef>
          </c:val>
          <c:extLst>
            <c:ext xmlns:c16="http://schemas.microsoft.com/office/drawing/2014/chart" uri="{C3380CC4-5D6E-409C-BE32-E72D297353CC}">
              <c16:uniqueId val="{00000001-D221-4C8E-BF78-4E6850E87F97}"/>
            </c:ext>
          </c:extLst>
        </c:ser>
        <c:dLbls>
          <c:showLegendKey val="0"/>
          <c:showVal val="0"/>
          <c:showCatName val="0"/>
          <c:showSerName val="0"/>
          <c:showPercent val="0"/>
          <c:showBubbleSize val="0"/>
        </c:dLbls>
        <c:gapWidth val="150"/>
        <c:axId val="219635072"/>
        <c:axId val="219649152"/>
      </c:barChart>
      <c:catAx>
        <c:axId val="219635072"/>
        <c:scaling>
          <c:orientation val="minMax"/>
        </c:scaling>
        <c:delete val="0"/>
        <c:axPos val="b"/>
        <c:numFmt formatCode="General" sourceLinked="1"/>
        <c:majorTickMark val="out"/>
        <c:minorTickMark val="none"/>
        <c:tickLblPos val="nextTo"/>
        <c:crossAx val="219649152"/>
        <c:crosses val="autoZero"/>
        <c:auto val="1"/>
        <c:lblAlgn val="ctr"/>
        <c:lblOffset val="100"/>
        <c:noMultiLvlLbl val="0"/>
      </c:catAx>
      <c:valAx>
        <c:axId val="219649152"/>
        <c:scaling>
          <c:orientation val="minMax"/>
        </c:scaling>
        <c:delete val="0"/>
        <c:axPos val="l"/>
        <c:majorGridlines/>
        <c:numFmt formatCode="#,##0" sourceLinked="1"/>
        <c:majorTickMark val="out"/>
        <c:minorTickMark val="none"/>
        <c:tickLblPos val="nextTo"/>
        <c:crossAx val="2196350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'33.ЈП ЖРСМ Инфраструктура-Скоп'!$A$141</c:f>
              <c:strCache>
                <c:ptCount val="1"/>
                <c:pt idx="0">
                  <c:v>  ПОКАЗАТЕЛ НА ВКУПНА ЗАДОЛЖЕНОСТ</c:v>
                </c:pt>
              </c:strCache>
            </c:strRef>
          </c:tx>
          <c:marker>
            <c:symbol val="none"/>
          </c:marker>
          <c:cat>
            <c:numRef>
              <c:f>'33.ЈП ЖРСМ Инфраструктура-Скоп'!$B$140:$D$140</c:f>
              <c:numCache>
                <c:formatCode>General</c:formatCode>
                <c:ptCount val="3"/>
                <c:pt idx="0">
                  <c:v>2023</c:v>
                </c:pt>
                <c:pt idx="1">
                  <c:v>2024</c:v>
                </c:pt>
                <c:pt idx="2">
                  <c:v>2025</c:v>
                </c:pt>
              </c:numCache>
            </c:numRef>
          </c:cat>
          <c:val>
            <c:numRef>
              <c:f>'33.ЈП ЖРСМ Инфраструктура-Скоп'!$B$141:$D$141</c:f>
              <c:numCache>
                <c:formatCode>0.00</c:formatCode>
                <c:ptCount val="3"/>
                <c:pt idx="0">
                  <c:v>0.16532681075562289</c:v>
                </c:pt>
                <c:pt idx="1">
                  <c:v>0.20823676992397919</c:v>
                </c:pt>
                <c:pt idx="2">
                  <c:v>0.23390349558445811</c:v>
                </c:pt>
              </c:numCache>
            </c:numRef>
          </c:val>
          <c:smooth val="0"/>
          <c:extLst>
            <c:ext xmlns:c16="http://schemas.microsoft.com/office/drawing/2014/chart" uri="{C3380CC4-5D6E-409C-BE32-E72D297353CC}">
              <c16:uniqueId val="{00000000-DB4C-4EBF-A55C-85E01CA3B0D5}"/>
            </c:ext>
          </c:extLst>
        </c:ser>
        <c:ser>
          <c:idx val="1"/>
          <c:order val="1"/>
          <c:tx>
            <c:strRef>
              <c:f>'33.ЈП ЖРСМ Инфраструктура-Скоп'!$A$142</c:f>
              <c:strCache>
                <c:ptCount val="1"/>
                <c:pt idx="0">
                  <c:v>  ПОКАЗАТЕЛ ДОЛГ-СОПСТВЕН КАПИТАЛ (DEBT EQUITY RATIO)</c:v>
                </c:pt>
              </c:strCache>
            </c:strRef>
          </c:tx>
          <c:marker>
            <c:symbol val="none"/>
          </c:marker>
          <c:cat>
            <c:numRef>
              <c:f>'33.ЈП ЖРСМ Инфраструктура-Скоп'!$B$140:$D$140</c:f>
              <c:numCache>
                <c:formatCode>General</c:formatCode>
                <c:ptCount val="3"/>
                <c:pt idx="0">
                  <c:v>2023</c:v>
                </c:pt>
                <c:pt idx="1">
                  <c:v>2024</c:v>
                </c:pt>
                <c:pt idx="2">
                  <c:v>2025</c:v>
                </c:pt>
              </c:numCache>
            </c:numRef>
          </c:cat>
          <c:val>
            <c:numRef>
              <c:f>'33.ЈП ЖРСМ Инфраструктура-Скоп'!$B$142:$D$142</c:f>
              <c:numCache>
                <c:formatCode>0.00</c:formatCode>
                <c:ptCount val="3"/>
                <c:pt idx="0">
                  <c:v>0.22247882106103101</c:v>
                </c:pt>
                <c:pt idx="1">
                  <c:v>0.30286051610562242</c:v>
                </c:pt>
                <c:pt idx="2">
                  <c:v>0.35293176603980769</c:v>
                </c:pt>
              </c:numCache>
            </c:numRef>
          </c:val>
          <c:smooth val="0"/>
          <c:extLst>
            <c:ext xmlns:c16="http://schemas.microsoft.com/office/drawing/2014/chart" uri="{C3380CC4-5D6E-409C-BE32-E72D297353CC}">
              <c16:uniqueId val="{00000001-DB4C-4EBF-A55C-85E01CA3B0D5}"/>
            </c:ext>
          </c:extLst>
        </c:ser>
        <c:dLbls>
          <c:showLegendKey val="0"/>
          <c:showVal val="0"/>
          <c:showCatName val="0"/>
          <c:showSerName val="0"/>
          <c:showPercent val="0"/>
          <c:showBubbleSize val="0"/>
        </c:dLbls>
        <c:smooth val="0"/>
        <c:axId val="220730880"/>
        <c:axId val="220732416"/>
      </c:lineChart>
      <c:catAx>
        <c:axId val="220730880"/>
        <c:scaling>
          <c:orientation val="minMax"/>
        </c:scaling>
        <c:delete val="0"/>
        <c:axPos val="b"/>
        <c:numFmt formatCode="General" sourceLinked="1"/>
        <c:majorTickMark val="out"/>
        <c:minorTickMark val="none"/>
        <c:tickLblPos val="nextTo"/>
        <c:crossAx val="220732416"/>
        <c:crosses val="autoZero"/>
        <c:auto val="1"/>
        <c:lblAlgn val="ctr"/>
        <c:lblOffset val="100"/>
        <c:noMultiLvlLbl val="0"/>
      </c:catAx>
      <c:valAx>
        <c:axId val="220732416"/>
        <c:scaling>
          <c:orientation val="minMax"/>
        </c:scaling>
        <c:delete val="0"/>
        <c:axPos val="l"/>
        <c:majorGridlines/>
        <c:numFmt formatCode="0.00" sourceLinked="1"/>
        <c:majorTickMark val="out"/>
        <c:minorTickMark val="none"/>
        <c:tickLblPos val="nextTo"/>
        <c:crossAx val="2207308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'33.ЈП ЖРСМ Инфраструктура-Скоп'!$B$162</c:f>
              <c:strCache>
                <c:ptCount val="1"/>
                <c:pt idx="0">
                  <c:v>2023</c:v>
                </c:pt>
              </c:strCache>
            </c:strRef>
          </c:tx>
          <c:marker>
            <c:symbol val="none"/>
          </c:marker>
          <c:cat>
            <c:strRef>
              <c:f>'33.ЈП ЖРСМ Инфраструктура-Скоп'!$A$163:$A$166</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'33.ЈП ЖРСМ Инфраструктура-Скоп'!$B$163:$B$166</c:f>
              <c:numCache>
                <c:formatCode>0.00</c:formatCode>
                <c:ptCount val="4"/>
                <c:pt idx="0">
                  <c:v>-225.78</c:v>
                </c:pt>
                <c:pt idx="1">
                  <c:v>-428.22962219070303</c:v>
                </c:pt>
                <c:pt idx="2">
                  <c:v>-1.99</c:v>
                </c:pt>
                <c:pt idx="3">
                  <c:v>-2.68</c:v>
                </c:pt>
              </c:numCache>
            </c:numRef>
          </c:val>
          <c:smooth val="0"/>
          <c:extLst>
            <c:ext xmlns:c16="http://schemas.microsoft.com/office/drawing/2014/chart" uri="{C3380CC4-5D6E-409C-BE32-E72D297353CC}">
              <c16:uniqueId val="{00000000-A11A-41B2-BF9F-33A69C8C8F63}"/>
            </c:ext>
          </c:extLst>
        </c:ser>
        <c:ser>
          <c:idx val="1"/>
          <c:order val="1"/>
          <c:tx>
            <c:strRef>
              <c:f>'33.ЈП ЖРСМ Инфраструктура-Скоп'!$C$162</c:f>
              <c:strCache>
                <c:ptCount val="1"/>
                <c:pt idx="0">
                  <c:v>2024</c:v>
                </c:pt>
              </c:strCache>
            </c:strRef>
          </c:tx>
          <c:marker>
            <c:symbol val="none"/>
          </c:marker>
          <c:cat>
            <c:strRef>
              <c:f>'33.ЈП ЖРСМ Инфраструктура-Скоп'!$A$163:$A$166</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'33.ЈП ЖРСМ Инфраструктура-Скоп'!$C$163:$C$166</c:f>
              <c:numCache>
                <c:formatCode>0.00</c:formatCode>
                <c:ptCount val="4"/>
                <c:pt idx="0">
                  <c:v>-63.08</c:v>
                </c:pt>
                <c:pt idx="1">
                  <c:v>-311.06523307771289</c:v>
                </c:pt>
                <c:pt idx="2">
                  <c:v>-0.52</c:v>
                </c:pt>
                <c:pt idx="3">
                  <c:v>-0.76</c:v>
                </c:pt>
              </c:numCache>
            </c:numRef>
          </c:val>
          <c:smooth val="0"/>
          <c:extLst>
            <c:ext xmlns:c16="http://schemas.microsoft.com/office/drawing/2014/chart" uri="{C3380CC4-5D6E-409C-BE32-E72D297353CC}">
              <c16:uniqueId val="{00000001-A11A-41B2-BF9F-33A69C8C8F63}"/>
            </c:ext>
          </c:extLst>
        </c:ser>
        <c:ser>
          <c:idx val="2"/>
          <c:order val="2"/>
          <c:tx>
            <c:strRef>
              <c:f>'33.ЈП ЖРСМ Инфраструктура-Скоп'!$D$162</c:f>
              <c:strCache>
                <c:ptCount val="1"/>
                <c:pt idx="0">
                  <c:v>2025</c:v>
                </c:pt>
              </c:strCache>
            </c:strRef>
          </c:tx>
          <c:marker>
            <c:symbol val="none"/>
          </c:marker>
          <c:cat>
            <c:strRef>
              <c:f>'33.ЈП ЖРСМ Инфраструктура-Скоп'!$A$163:$A$166</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'33.ЈП ЖРСМ Инфраструктура-Скоп'!$D$163:$D$166</c:f>
              <c:numCache>
                <c:formatCode>0.00</c:formatCode>
                <c:ptCount val="4"/>
                <c:pt idx="0">
                  <c:v>-80.290000000000006</c:v>
                </c:pt>
                <c:pt idx="1">
                  <c:v>-248.14014680055831</c:v>
                </c:pt>
                <c:pt idx="2">
                  <c:v>-0.72</c:v>
                </c:pt>
                <c:pt idx="3">
                  <c:v>-1.08</c:v>
                </c:pt>
              </c:numCache>
            </c:numRef>
          </c:val>
          <c:smooth val="0"/>
          <c:extLst>
            <c:ext xmlns:c16="http://schemas.microsoft.com/office/drawing/2014/chart" uri="{C3380CC4-5D6E-409C-BE32-E72D297353CC}">
              <c16:uniqueId val="{00000002-A11A-41B2-BF9F-33A69C8C8F63}"/>
            </c:ext>
          </c:extLst>
        </c:ser>
        <c:dLbls>
          <c:showLegendKey val="0"/>
          <c:showVal val="0"/>
          <c:showCatName val="0"/>
          <c:showSerName val="0"/>
          <c:showPercent val="0"/>
          <c:showBubbleSize val="0"/>
        </c:dLbls>
        <c:smooth val="0"/>
        <c:axId val="220770688"/>
        <c:axId val="220772224"/>
      </c:lineChart>
      <c:catAx>
        <c:axId val="220770688"/>
        <c:scaling>
          <c:orientation val="minMax"/>
        </c:scaling>
        <c:delete val="0"/>
        <c:axPos val="b"/>
        <c:numFmt formatCode="General" sourceLinked="0"/>
        <c:majorTickMark val="out"/>
        <c:minorTickMark val="none"/>
        <c:tickLblPos val="nextTo"/>
        <c:crossAx val="220772224"/>
        <c:crosses val="autoZero"/>
        <c:auto val="1"/>
        <c:lblAlgn val="ctr"/>
        <c:lblOffset val="100"/>
        <c:noMultiLvlLbl val="0"/>
      </c:catAx>
      <c:valAx>
        <c:axId val="220772224"/>
        <c:scaling>
          <c:orientation val="minMax"/>
        </c:scaling>
        <c:delete val="0"/>
        <c:axPos val="l"/>
        <c:majorGridlines/>
        <c:numFmt formatCode="0.00" sourceLinked="1"/>
        <c:majorTickMark val="out"/>
        <c:minorTickMark val="none"/>
        <c:tickLblPos val="nextTo"/>
        <c:crossAx val="2207706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'33.ЈП ЖРСМ Инфраструктура-Скоп'!$A$186</c:f>
              <c:strCache>
                <c:ptCount val="1"/>
                <c:pt idx="0">
                  <c:v>  ПОКАЗАТЕЛ НА ТЕКОВНА ЛИКВИДНОСТ (CURRENT RATIO)</c:v>
                </c:pt>
              </c:strCache>
            </c:strRef>
          </c:tx>
          <c:marker>
            <c:symbol val="none"/>
          </c:marker>
          <c:cat>
            <c:numRef>
              <c:f>'33.ЈП ЖРСМ Инфраструктура-Скоп'!$B$185:$D$185</c:f>
              <c:numCache>
                <c:formatCode>General</c:formatCode>
                <c:ptCount val="3"/>
                <c:pt idx="0">
                  <c:v>2023</c:v>
                </c:pt>
                <c:pt idx="1">
                  <c:v>2024</c:v>
                </c:pt>
                <c:pt idx="2">
                  <c:v>2025</c:v>
                </c:pt>
              </c:numCache>
            </c:numRef>
          </c:cat>
          <c:val>
            <c:numRef>
              <c:f>'33.ЈП ЖРСМ Инфраструктура-Скоп'!$B$186:$D$186</c:f>
              <c:numCache>
                <c:formatCode>0.00</c:formatCode>
                <c:ptCount val="3"/>
                <c:pt idx="0">
                  <c:v>0.1945805375712103</c:v>
                </c:pt>
                <c:pt idx="1">
                  <c:v>0.147227793776354</c:v>
                </c:pt>
                <c:pt idx="2">
                  <c:v>0.1150912019365536</c:v>
                </c:pt>
              </c:numCache>
            </c:numRef>
          </c:val>
          <c:smooth val="0"/>
          <c:extLst>
            <c:ext xmlns:c16="http://schemas.microsoft.com/office/drawing/2014/chart" uri="{C3380CC4-5D6E-409C-BE32-E72D297353CC}">
              <c16:uniqueId val="{00000000-2B13-4EE2-A325-84A09A708F2A}"/>
            </c:ext>
          </c:extLst>
        </c:ser>
        <c:ser>
          <c:idx val="1"/>
          <c:order val="1"/>
          <c:tx>
            <c:strRef>
              <c:f>'33.ЈП ЖРСМ Инфраструктура-Скоп'!$A$187</c:f>
              <c:strCache>
                <c:ptCount val="1"/>
                <c:pt idx="0">
                  <c:v>  ПОКАЗАТЕЛ НА ЗАБРЗАНА ЛИКВИДНОСТ (QOICK RATIO)</c:v>
                </c:pt>
              </c:strCache>
            </c:strRef>
          </c:tx>
          <c:marker>
            <c:symbol val="none"/>
          </c:marker>
          <c:cat>
            <c:numRef>
              <c:f>'33.ЈП ЖРСМ Инфраструктура-Скоп'!$B$185:$D$185</c:f>
              <c:numCache>
                <c:formatCode>General</c:formatCode>
                <c:ptCount val="3"/>
                <c:pt idx="0">
                  <c:v>2023</c:v>
                </c:pt>
                <c:pt idx="1">
                  <c:v>2024</c:v>
                </c:pt>
                <c:pt idx="2">
                  <c:v>2025</c:v>
                </c:pt>
              </c:numCache>
            </c:numRef>
          </c:cat>
          <c:val>
            <c:numRef>
              <c:f>'33.ЈП ЖРСМ Инфраструктура-Скоп'!$B$187:$D$187</c:f>
              <c:numCache>
                <c:formatCode>0.00</c:formatCode>
                <c:ptCount val="3"/>
                <c:pt idx="0">
                  <c:v>8.3264565559283688E-2</c:v>
                </c:pt>
                <c:pt idx="1">
                  <c:v>8.0595740308684202E-2</c:v>
                </c:pt>
                <c:pt idx="2">
                  <c:v>6.8827693553933214E-2</c:v>
                </c:pt>
              </c:numCache>
            </c:numRef>
          </c:val>
          <c:smooth val="0"/>
          <c:extLst>
            <c:ext xmlns:c16="http://schemas.microsoft.com/office/drawing/2014/chart" uri="{C3380CC4-5D6E-409C-BE32-E72D297353CC}">
              <c16:uniqueId val="{00000001-2B13-4EE2-A325-84A09A708F2A}"/>
            </c:ext>
          </c:extLst>
        </c:ser>
        <c:dLbls>
          <c:showLegendKey val="0"/>
          <c:showVal val="0"/>
          <c:showCatName val="0"/>
          <c:showSerName val="0"/>
          <c:showPercent val="0"/>
          <c:showBubbleSize val="0"/>
        </c:dLbls>
        <c:smooth val="0"/>
        <c:axId val="220780800"/>
        <c:axId val="220405760"/>
      </c:lineChart>
      <c:catAx>
        <c:axId val="220780800"/>
        <c:scaling>
          <c:orientation val="minMax"/>
        </c:scaling>
        <c:delete val="0"/>
        <c:axPos val="b"/>
        <c:numFmt formatCode="General" sourceLinked="1"/>
        <c:majorTickMark val="out"/>
        <c:minorTickMark val="none"/>
        <c:tickLblPos val="nextTo"/>
        <c:crossAx val="220405760"/>
        <c:crosses val="autoZero"/>
        <c:auto val="1"/>
        <c:lblAlgn val="ctr"/>
        <c:lblOffset val="100"/>
        <c:noMultiLvlLbl val="0"/>
      </c:catAx>
      <c:valAx>
        <c:axId val="220405760"/>
        <c:scaling>
          <c:orientation val="minMax"/>
        </c:scaling>
        <c:delete val="0"/>
        <c:axPos val="l"/>
        <c:majorGridlines/>
        <c:numFmt formatCode="0.00" sourceLinked="1"/>
        <c:majorTickMark val="out"/>
        <c:minorTickMark val="none"/>
        <c:tickLblPos val="nextTo"/>
        <c:crossAx val="2207808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'34.ЈП за државни патишта'!$A$94</c:f>
              <c:strCache>
                <c:ptCount val="1"/>
                <c:pt idx="0">
                  <c:v>Oбврски</c:v>
                </c:pt>
              </c:strCache>
            </c:strRef>
          </c:tx>
          <c:invertIfNegative val="0"/>
          <c:cat>
            <c:numRef>
              <c:f>'34.ЈП за државни патишта'!$B$93:$D$93</c:f>
              <c:numCache>
                <c:formatCode>General</c:formatCode>
                <c:ptCount val="3"/>
                <c:pt idx="0">
                  <c:v>2023</c:v>
                </c:pt>
                <c:pt idx="1">
                  <c:v>2024</c:v>
                </c:pt>
                <c:pt idx="2">
                  <c:v>2025</c:v>
                </c:pt>
              </c:numCache>
            </c:numRef>
          </c:cat>
          <c:val>
            <c:numRef>
              <c:f>'34.ЈП за државни патишта'!$B$94:$D$94</c:f>
              <c:numCache>
                <c:formatCode>#,##0</c:formatCode>
                <c:ptCount val="3"/>
                <c:pt idx="0">
                  <c:v>59804198286</c:v>
                </c:pt>
                <c:pt idx="1">
                  <c:v>65997551135</c:v>
                </c:pt>
                <c:pt idx="2">
                  <c:v>68404016609</c:v>
                </c:pt>
              </c:numCache>
            </c:numRef>
          </c:val>
          <c:extLst>
            <c:ext xmlns:c16="http://schemas.microsoft.com/office/drawing/2014/chart" uri="{C3380CC4-5D6E-409C-BE32-E72D297353CC}">
              <c16:uniqueId val="{00000000-3BD1-49DC-9A00-E5748BB6C987}"/>
            </c:ext>
          </c:extLst>
        </c:ser>
        <c:ser>
          <c:idx val="1"/>
          <c:order val="1"/>
          <c:tx>
            <c:strRef>
              <c:f>'34.ЈП за државни патишта'!$A$95</c:f>
              <c:strCache>
                <c:ptCount val="1"/>
                <c:pt idx="0">
                  <c:v>EBITDA</c:v>
                </c:pt>
              </c:strCache>
            </c:strRef>
          </c:tx>
          <c:invertIfNegative val="0"/>
          <c:cat>
            <c:numRef>
              <c:f>'34.ЈП за државни патишта'!$B$93:$D$93</c:f>
              <c:numCache>
                <c:formatCode>General</c:formatCode>
                <c:ptCount val="3"/>
                <c:pt idx="0">
                  <c:v>2023</c:v>
                </c:pt>
                <c:pt idx="1">
                  <c:v>2024</c:v>
                </c:pt>
                <c:pt idx="2">
                  <c:v>2025</c:v>
                </c:pt>
              </c:numCache>
            </c:numRef>
          </c:cat>
          <c:val>
            <c:numRef>
              <c:f>'34.ЈП за државни патишта'!$B$95:$D$95</c:f>
              <c:numCache>
                <c:formatCode>#,##0</c:formatCode>
                <c:ptCount val="3"/>
                <c:pt idx="0">
                  <c:v>2735536453</c:v>
                </c:pt>
                <c:pt idx="1">
                  <c:v>2981661672</c:v>
                </c:pt>
                <c:pt idx="2">
                  <c:v>2983118201</c:v>
                </c:pt>
              </c:numCache>
            </c:numRef>
          </c:val>
          <c:extLst>
            <c:ext xmlns:c16="http://schemas.microsoft.com/office/drawing/2014/chart" uri="{C3380CC4-5D6E-409C-BE32-E72D297353CC}">
              <c16:uniqueId val="{00000001-3BD1-49DC-9A00-E5748BB6C987}"/>
            </c:ext>
          </c:extLst>
        </c:ser>
        <c:ser>
          <c:idx val="2"/>
          <c:order val="2"/>
          <c:tx>
            <c:strRef>
              <c:f>'34.ЈП за државни патишта'!$A$96</c:f>
              <c:strCache>
                <c:ptCount val="1"/>
                <c:pt idx="0">
                  <c:v>Показател на долг/ЕBITDA</c:v>
                </c:pt>
              </c:strCache>
            </c:strRef>
          </c:tx>
          <c:invertIfNegative val="0"/>
          <c:cat>
            <c:numRef>
              <c:f>'34.ЈП за државни патишта'!$B$93:$D$93</c:f>
              <c:numCache>
                <c:formatCode>General</c:formatCode>
                <c:ptCount val="3"/>
                <c:pt idx="0">
                  <c:v>2023</c:v>
                </c:pt>
                <c:pt idx="1">
                  <c:v>2024</c:v>
                </c:pt>
                <c:pt idx="2">
                  <c:v>2025</c:v>
                </c:pt>
              </c:numCache>
            </c:numRef>
          </c:cat>
          <c:val>
            <c:numRef>
              <c:f>'34.ЈП за државни патишта'!$B$96:$D$96</c:f>
              <c:numCache>
                <c:formatCode>#,##0.00</c:formatCode>
                <c:ptCount val="3"/>
                <c:pt idx="0">
                  <c:v>21.861963572232462</c:v>
                </c:pt>
                <c:pt idx="1">
                  <c:v>22.134486871788852</c:v>
                </c:pt>
                <c:pt idx="2">
                  <c:v>22.930374192370131</c:v>
                </c:pt>
              </c:numCache>
            </c:numRef>
          </c:val>
          <c:extLst>
            <c:ext xmlns:c16="http://schemas.microsoft.com/office/drawing/2014/chart" uri="{C3380CC4-5D6E-409C-BE32-E72D297353CC}">
              <c16:uniqueId val="{00000002-3BD1-49DC-9A00-E5748BB6C987}"/>
            </c:ext>
          </c:extLst>
        </c:ser>
        <c:dLbls>
          <c:showLegendKey val="0"/>
          <c:showVal val="0"/>
          <c:showCatName val="0"/>
          <c:showSerName val="0"/>
          <c:showPercent val="0"/>
          <c:showBubbleSize val="0"/>
        </c:dLbls>
        <c:gapWidth val="150"/>
        <c:axId val="220448256"/>
        <c:axId val="220449792"/>
      </c:barChart>
      <c:catAx>
        <c:axId val="220448256"/>
        <c:scaling>
          <c:orientation val="minMax"/>
        </c:scaling>
        <c:delete val="0"/>
        <c:axPos val="b"/>
        <c:numFmt formatCode="General" sourceLinked="1"/>
        <c:majorTickMark val="out"/>
        <c:minorTickMark val="none"/>
        <c:tickLblPos val="nextTo"/>
        <c:crossAx val="220449792"/>
        <c:crosses val="autoZero"/>
        <c:auto val="1"/>
        <c:lblAlgn val="ctr"/>
        <c:lblOffset val="100"/>
        <c:noMultiLvlLbl val="0"/>
      </c:catAx>
      <c:valAx>
        <c:axId val="220449792"/>
        <c:scaling>
          <c:orientation val="minMax"/>
        </c:scaling>
        <c:delete val="0"/>
        <c:axPos val="l"/>
        <c:majorGridlines/>
        <c:numFmt formatCode="#,##0" sourceLinked="1"/>
        <c:majorTickMark val="out"/>
        <c:minorTickMark val="none"/>
        <c:tickLblPos val="nextTo"/>
        <c:crossAx val="2204482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'4.Железници на Република Севе'!$A$101</c:f>
              <c:strCache>
                <c:ptCount val="1"/>
                <c:pt idx="0">
                  <c:v>Oбврски</c:v>
                </c:pt>
              </c:strCache>
            </c:strRef>
          </c:tx>
          <c:invertIfNegative val="0"/>
          <c:cat>
            <c:numRef>
              <c:f>'4.Железници на Република Севе'!$B$100:$D$100</c:f>
              <c:numCache>
                <c:formatCode>0</c:formatCode>
                <c:ptCount val="3"/>
                <c:pt idx="0">
                  <c:v>2023</c:v>
                </c:pt>
                <c:pt idx="1">
                  <c:v>2024</c:v>
                </c:pt>
                <c:pt idx="2">
                  <c:v>2025</c:v>
                </c:pt>
              </c:numCache>
            </c:numRef>
          </c:cat>
          <c:val>
            <c:numRef>
              <c:f>'4.Железници на Република Севе'!$B$101:$D$101</c:f>
              <c:numCache>
                <c:formatCode>#,##0</c:formatCode>
                <c:ptCount val="3"/>
                <c:pt idx="0">
                  <c:v>5668295287</c:v>
                </c:pt>
                <c:pt idx="1">
                  <c:v>5782846824</c:v>
                </c:pt>
                <c:pt idx="2">
                  <c:v>6203267322</c:v>
                </c:pt>
              </c:numCache>
            </c:numRef>
          </c:val>
          <c:extLst>
            <c:ext xmlns:c16="http://schemas.microsoft.com/office/drawing/2014/chart" uri="{C3380CC4-5D6E-409C-BE32-E72D297353CC}">
              <c16:uniqueId val="{00000000-DAB5-4B09-99AF-506A378B2A84}"/>
            </c:ext>
          </c:extLst>
        </c:ser>
        <c:ser>
          <c:idx val="1"/>
          <c:order val="1"/>
          <c:tx>
            <c:strRef>
              <c:f>'4.Железници на Република Севе'!$A$102</c:f>
              <c:strCache>
                <c:ptCount val="1"/>
                <c:pt idx="0">
                  <c:v>EBITDA</c:v>
                </c:pt>
              </c:strCache>
            </c:strRef>
          </c:tx>
          <c:invertIfNegative val="0"/>
          <c:cat>
            <c:numRef>
              <c:f>'4.Железници на Република Севе'!$B$100:$D$100</c:f>
              <c:numCache>
                <c:formatCode>0</c:formatCode>
                <c:ptCount val="3"/>
                <c:pt idx="0">
                  <c:v>2023</c:v>
                </c:pt>
                <c:pt idx="1">
                  <c:v>2024</c:v>
                </c:pt>
                <c:pt idx="2">
                  <c:v>2025</c:v>
                </c:pt>
              </c:numCache>
            </c:numRef>
          </c:cat>
          <c:val>
            <c:numRef>
              <c:f>'4.Железници на Република Севе'!$B$102:$D$102</c:f>
              <c:numCache>
                <c:formatCode>#,##0</c:formatCode>
                <c:ptCount val="3"/>
                <c:pt idx="0">
                  <c:v>-630620378</c:v>
                </c:pt>
                <c:pt idx="1">
                  <c:v>-728303948</c:v>
                </c:pt>
                <c:pt idx="2">
                  <c:v>-726538644</c:v>
                </c:pt>
              </c:numCache>
            </c:numRef>
          </c:val>
          <c:extLst>
            <c:ext xmlns:c16="http://schemas.microsoft.com/office/drawing/2014/chart" uri="{C3380CC4-5D6E-409C-BE32-E72D297353CC}">
              <c16:uniqueId val="{00000001-DAB5-4B09-99AF-506A378B2A84}"/>
            </c:ext>
          </c:extLst>
        </c:ser>
        <c:ser>
          <c:idx val="2"/>
          <c:order val="2"/>
          <c:tx>
            <c:strRef>
              <c:f>'4.Железници на Република Севе'!$A$103</c:f>
              <c:strCache>
                <c:ptCount val="1"/>
                <c:pt idx="0">
                  <c:v>Показател на долг/ЕBITDA</c:v>
                </c:pt>
              </c:strCache>
            </c:strRef>
          </c:tx>
          <c:invertIfNegative val="0"/>
          <c:cat>
            <c:numRef>
              <c:f>'4.Железници на Република Севе'!$B$100:$D$100</c:f>
              <c:numCache>
                <c:formatCode>0</c:formatCode>
                <c:ptCount val="3"/>
                <c:pt idx="0">
                  <c:v>2023</c:v>
                </c:pt>
                <c:pt idx="1">
                  <c:v>2024</c:v>
                </c:pt>
                <c:pt idx="2">
                  <c:v>2025</c:v>
                </c:pt>
              </c:numCache>
            </c:numRef>
          </c:cat>
          <c:val>
            <c:numRef>
              <c:f>'4.Железници на Република Севе'!$B$103:$D$103</c:f>
              <c:numCache>
                <c:formatCode>#,##0.00</c:formatCode>
                <c:ptCount val="3"/>
                <c:pt idx="0">
                  <c:v>-8.9884429440369278</c:v>
                </c:pt>
                <c:pt idx="1">
                  <c:v>-7.9401558097828682</c:v>
                </c:pt>
                <c:pt idx="2">
                  <c:v>-8.5381106335205477</c:v>
                </c:pt>
              </c:numCache>
            </c:numRef>
          </c:val>
          <c:extLst>
            <c:ext xmlns:c16="http://schemas.microsoft.com/office/drawing/2014/chart" uri="{C3380CC4-5D6E-409C-BE32-E72D297353CC}">
              <c16:uniqueId val="{00000002-DAB5-4B09-99AF-506A378B2A84}"/>
            </c:ext>
          </c:extLst>
        </c:ser>
        <c:dLbls>
          <c:showLegendKey val="0"/>
          <c:showVal val="0"/>
          <c:showCatName val="0"/>
          <c:showSerName val="0"/>
          <c:showPercent val="0"/>
          <c:showBubbleSize val="0"/>
        </c:dLbls>
        <c:gapWidth val="150"/>
        <c:axId val="211792640"/>
        <c:axId val="211794176"/>
      </c:barChart>
      <c:catAx>
        <c:axId val="211792640"/>
        <c:scaling>
          <c:orientation val="minMax"/>
        </c:scaling>
        <c:delete val="0"/>
        <c:axPos val="b"/>
        <c:numFmt formatCode="0" sourceLinked="1"/>
        <c:majorTickMark val="out"/>
        <c:minorTickMark val="none"/>
        <c:tickLblPos val="nextTo"/>
        <c:crossAx val="211794176"/>
        <c:crosses val="autoZero"/>
        <c:auto val="1"/>
        <c:lblAlgn val="ctr"/>
        <c:lblOffset val="100"/>
        <c:noMultiLvlLbl val="0"/>
      </c:catAx>
      <c:valAx>
        <c:axId val="211794176"/>
        <c:scaling>
          <c:orientation val="minMax"/>
        </c:scaling>
        <c:delete val="0"/>
        <c:axPos val="l"/>
        <c:majorGridlines/>
        <c:numFmt formatCode="#,##0" sourceLinked="1"/>
        <c:majorTickMark val="out"/>
        <c:minorTickMark val="none"/>
        <c:tickLblPos val="nextTo"/>
        <c:crossAx val="2117926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'34.ЈП за државни патишта'!$A$116</c:f>
              <c:strCache>
                <c:ptCount val="1"/>
                <c:pt idx="0">
                  <c:v>Oбврски</c:v>
                </c:pt>
              </c:strCache>
            </c:strRef>
          </c:tx>
          <c:invertIfNegative val="0"/>
          <c:cat>
            <c:numRef>
              <c:f>'34.ЈП за државни патишта'!$B$115:$D$115</c:f>
              <c:numCache>
                <c:formatCode>General</c:formatCode>
                <c:ptCount val="3"/>
                <c:pt idx="0">
                  <c:v>2023</c:v>
                </c:pt>
                <c:pt idx="1">
                  <c:v>2024</c:v>
                </c:pt>
                <c:pt idx="2">
                  <c:v>2025</c:v>
                </c:pt>
              </c:numCache>
            </c:numRef>
          </c:cat>
          <c:val>
            <c:numRef>
              <c:f>'34.ЈП за државни патишта'!$B$116:$D$116</c:f>
              <c:numCache>
                <c:formatCode>#,##0.00</c:formatCode>
                <c:ptCount val="3"/>
                <c:pt idx="0">
                  <c:v>59804198286</c:v>
                </c:pt>
                <c:pt idx="1">
                  <c:v>65997551135</c:v>
                </c:pt>
                <c:pt idx="2">
                  <c:v>68404016609</c:v>
                </c:pt>
              </c:numCache>
            </c:numRef>
          </c:val>
          <c:extLst>
            <c:ext xmlns:c16="http://schemas.microsoft.com/office/drawing/2014/chart" uri="{C3380CC4-5D6E-409C-BE32-E72D297353CC}">
              <c16:uniqueId val="{00000000-EA7D-4018-BE82-6C3F2902141A}"/>
            </c:ext>
          </c:extLst>
        </c:ser>
        <c:ser>
          <c:idx val="1"/>
          <c:order val="1"/>
          <c:tx>
            <c:strRef>
              <c:f>'34.ЈП за државни патишта'!$A$117</c:f>
              <c:strCache>
                <c:ptCount val="1"/>
                <c:pt idx="0">
                  <c:v>Приходи</c:v>
                </c:pt>
              </c:strCache>
            </c:strRef>
          </c:tx>
          <c:invertIfNegative val="0"/>
          <c:cat>
            <c:numRef>
              <c:f>'34.ЈП за државни патишта'!$B$115:$D$115</c:f>
              <c:numCache>
                <c:formatCode>General</c:formatCode>
                <c:ptCount val="3"/>
                <c:pt idx="0">
                  <c:v>2023</c:v>
                </c:pt>
                <c:pt idx="1">
                  <c:v>2024</c:v>
                </c:pt>
                <c:pt idx="2">
                  <c:v>2025</c:v>
                </c:pt>
              </c:numCache>
            </c:numRef>
          </c:cat>
          <c:val>
            <c:numRef>
              <c:f>'34.ЈП за државни патишта'!$B$117:$D$117</c:f>
              <c:numCache>
                <c:formatCode>#,##0.00</c:formatCode>
                <c:ptCount val="3"/>
                <c:pt idx="0">
                  <c:v>10779716798</c:v>
                </c:pt>
                <c:pt idx="1">
                  <c:v>12140721344</c:v>
                </c:pt>
                <c:pt idx="2">
                  <c:v>12529775812</c:v>
                </c:pt>
              </c:numCache>
            </c:numRef>
          </c:val>
          <c:extLst>
            <c:ext xmlns:c16="http://schemas.microsoft.com/office/drawing/2014/chart" uri="{C3380CC4-5D6E-409C-BE32-E72D297353CC}">
              <c16:uniqueId val="{00000001-EA7D-4018-BE82-6C3F2902141A}"/>
            </c:ext>
          </c:extLst>
        </c:ser>
        <c:dLbls>
          <c:showLegendKey val="0"/>
          <c:showVal val="0"/>
          <c:showCatName val="0"/>
          <c:showSerName val="0"/>
          <c:showPercent val="0"/>
          <c:showBubbleSize val="0"/>
        </c:dLbls>
        <c:gapWidth val="150"/>
        <c:axId val="188960128"/>
        <c:axId val="215839872"/>
      </c:barChart>
      <c:catAx>
        <c:axId val="188960128"/>
        <c:scaling>
          <c:orientation val="minMax"/>
        </c:scaling>
        <c:delete val="0"/>
        <c:axPos val="b"/>
        <c:numFmt formatCode="General" sourceLinked="1"/>
        <c:majorTickMark val="out"/>
        <c:minorTickMark val="none"/>
        <c:tickLblPos val="nextTo"/>
        <c:crossAx val="215839872"/>
        <c:crosses val="autoZero"/>
        <c:auto val="1"/>
        <c:lblAlgn val="ctr"/>
        <c:lblOffset val="100"/>
        <c:noMultiLvlLbl val="0"/>
      </c:catAx>
      <c:valAx>
        <c:axId val="215839872"/>
        <c:scaling>
          <c:orientation val="minMax"/>
        </c:scaling>
        <c:delete val="0"/>
        <c:axPos val="l"/>
        <c:majorGridlines/>
        <c:numFmt formatCode="#,##0.00" sourceLinked="1"/>
        <c:majorTickMark val="out"/>
        <c:minorTickMark val="none"/>
        <c:tickLblPos val="nextTo"/>
        <c:crossAx val="1889601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'34.ЈП за државни патишта'!$A$138</c:f>
              <c:strCache>
                <c:ptCount val="1"/>
                <c:pt idx="0">
                  <c:v>  ПОКАЗАТЕЛ НА ВКУПНА ЗАДОЛЖЕНОСТ</c:v>
                </c:pt>
              </c:strCache>
            </c:strRef>
          </c:tx>
          <c:marker>
            <c:symbol val="none"/>
          </c:marker>
          <c:cat>
            <c:numRef>
              <c:f>'34.ЈП за државни патишта'!$B$137:$D$137</c:f>
              <c:numCache>
                <c:formatCode>General</c:formatCode>
                <c:ptCount val="3"/>
                <c:pt idx="0">
                  <c:v>2023</c:v>
                </c:pt>
                <c:pt idx="1">
                  <c:v>2024</c:v>
                </c:pt>
                <c:pt idx="2">
                  <c:v>2025</c:v>
                </c:pt>
              </c:numCache>
            </c:numRef>
          </c:cat>
          <c:val>
            <c:numRef>
              <c:f>'34.ЈП за државни патишта'!$B$138:$D$138</c:f>
              <c:numCache>
                <c:formatCode>0.00</c:formatCode>
                <c:ptCount val="3"/>
                <c:pt idx="0">
                  <c:v>0.4059086362097844</c:v>
                </c:pt>
                <c:pt idx="1">
                  <c:v>0.37739829978651551</c:v>
                </c:pt>
                <c:pt idx="2">
                  <c:v>0.35391925690441439</c:v>
                </c:pt>
              </c:numCache>
            </c:numRef>
          </c:val>
          <c:smooth val="0"/>
          <c:extLst>
            <c:ext xmlns:c16="http://schemas.microsoft.com/office/drawing/2014/chart" uri="{C3380CC4-5D6E-409C-BE32-E72D297353CC}">
              <c16:uniqueId val="{00000000-1AA2-4B3C-80DB-FE09A6C90657}"/>
            </c:ext>
          </c:extLst>
        </c:ser>
        <c:ser>
          <c:idx val="1"/>
          <c:order val="1"/>
          <c:tx>
            <c:strRef>
              <c:f>'34.ЈП за државни патишта'!$A$139</c:f>
              <c:strCache>
                <c:ptCount val="1"/>
                <c:pt idx="0">
                  <c:v>  ПОКАЗАТЕЛ ДОЛГ-СОПСТВЕН КАПИТАЛ (DEBT EQUITY RATIO)</c:v>
                </c:pt>
              </c:strCache>
            </c:strRef>
          </c:tx>
          <c:marker>
            <c:symbol val="none"/>
          </c:marker>
          <c:cat>
            <c:numRef>
              <c:f>'34.ЈП за државни патишта'!$B$137:$D$137</c:f>
              <c:numCache>
                <c:formatCode>General</c:formatCode>
                <c:ptCount val="3"/>
                <c:pt idx="0">
                  <c:v>2023</c:v>
                </c:pt>
                <c:pt idx="1">
                  <c:v>2024</c:v>
                </c:pt>
                <c:pt idx="2">
                  <c:v>2025</c:v>
                </c:pt>
              </c:numCache>
            </c:numRef>
          </c:cat>
          <c:val>
            <c:numRef>
              <c:f>'34.ЈП за државни патишта'!$B$139:$D$139</c:f>
              <c:numCache>
                <c:formatCode>0.00</c:formatCode>
                <c:ptCount val="3"/>
                <c:pt idx="0">
                  <c:v>0.84543437118921227</c:v>
                </c:pt>
                <c:pt idx="1">
                  <c:v>0.88478868430885615</c:v>
                </c:pt>
                <c:pt idx="2">
                  <c:v>0.81784730507223147</c:v>
                </c:pt>
              </c:numCache>
            </c:numRef>
          </c:val>
          <c:smooth val="0"/>
          <c:extLst>
            <c:ext xmlns:c16="http://schemas.microsoft.com/office/drawing/2014/chart" uri="{C3380CC4-5D6E-409C-BE32-E72D297353CC}">
              <c16:uniqueId val="{00000001-1AA2-4B3C-80DB-FE09A6C90657}"/>
            </c:ext>
          </c:extLst>
        </c:ser>
        <c:dLbls>
          <c:showLegendKey val="0"/>
          <c:showVal val="0"/>
          <c:showCatName val="0"/>
          <c:showSerName val="0"/>
          <c:showPercent val="0"/>
          <c:showBubbleSize val="0"/>
        </c:dLbls>
        <c:smooth val="0"/>
        <c:axId val="218265088"/>
        <c:axId val="218266624"/>
      </c:lineChart>
      <c:catAx>
        <c:axId val="218265088"/>
        <c:scaling>
          <c:orientation val="minMax"/>
        </c:scaling>
        <c:delete val="0"/>
        <c:axPos val="b"/>
        <c:numFmt formatCode="General" sourceLinked="1"/>
        <c:majorTickMark val="out"/>
        <c:minorTickMark val="none"/>
        <c:tickLblPos val="nextTo"/>
        <c:crossAx val="218266624"/>
        <c:crosses val="autoZero"/>
        <c:auto val="1"/>
        <c:lblAlgn val="ctr"/>
        <c:lblOffset val="100"/>
        <c:noMultiLvlLbl val="0"/>
      </c:catAx>
      <c:valAx>
        <c:axId val="218266624"/>
        <c:scaling>
          <c:orientation val="minMax"/>
        </c:scaling>
        <c:delete val="0"/>
        <c:axPos val="l"/>
        <c:majorGridlines/>
        <c:numFmt formatCode="0.00" sourceLinked="1"/>
        <c:majorTickMark val="out"/>
        <c:minorTickMark val="none"/>
        <c:tickLblPos val="nextTo"/>
        <c:crossAx val="218265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36351706036745"/>
          <c:y val="7.4548702245552642E-2"/>
          <c:w val="0.69185870516185477"/>
          <c:h val="0.66310586176727904"/>
        </c:manualLayout>
      </c:layout>
      <c:lineChart>
        <c:grouping val="standard"/>
        <c:varyColors val="0"/>
        <c:ser>
          <c:idx val="0"/>
          <c:order val="0"/>
          <c:tx>
            <c:strRef>
              <c:f>'34.ЈП за државни патишта'!$B$158</c:f>
              <c:strCache>
                <c:ptCount val="1"/>
                <c:pt idx="0">
                  <c:v>2023</c:v>
                </c:pt>
              </c:strCache>
            </c:strRef>
          </c:tx>
          <c:marker>
            <c:symbol val="none"/>
          </c:marker>
          <c:cat>
            <c:strRef>
              <c:f>'34.ЈП за државни патишта'!$A$159:$A$162</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'34.ЈП за државни патишта'!$B$159:$B$162</c:f>
              <c:numCache>
                <c:formatCode>0.00</c:formatCode>
                <c:ptCount val="4"/>
                <c:pt idx="0">
                  <c:v>102.64453248973631</c:v>
                </c:pt>
                <c:pt idx="1">
                  <c:v>10.956090104533301</c:v>
                </c:pt>
                <c:pt idx="2">
                  <c:v>4.0088653756272743</c:v>
                </c:pt>
                <c:pt idx="3">
                  <c:v>8.349742468337146</c:v>
                </c:pt>
              </c:numCache>
            </c:numRef>
          </c:val>
          <c:smooth val="0"/>
          <c:extLst>
            <c:ext xmlns:c16="http://schemas.microsoft.com/office/drawing/2014/chart" uri="{C3380CC4-5D6E-409C-BE32-E72D297353CC}">
              <c16:uniqueId val="{00000000-B54B-4BC2-B2F3-E85F7FD06F8E}"/>
            </c:ext>
          </c:extLst>
        </c:ser>
        <c:ser>
          <c:idx val="1"/>
          <c:order val="1"/>
          <c:tx>
            <c:strRef>
              <c:f>'34.ЈП за државни патишта'!$C$158</c:f>
              <c:strCache>
                <c:ptCount val="1"/>
                <c:pt idx="0">
                  <c:v>2024</c:v>
                </c:pt>
              </c:strCache>
            </c:strRef>
          </c:tx>
          <c:marker>
            <c:symbol val="none"/>
          </c:marker>
          <c:cat>
            <c:strRef>
              <c:f>'34.ЈП за државни патишта'!$A$159:$A$162</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'34.ЈП за државни патишта'!$C$159:$C$162</c:f>
              <c:numCache>
                <c:formatCode>0.00</c:formatCode>
                <c:ptCount val="4"/>
                <c:pt idx="0">
                  <c:v>62.03077608637679</c:v>
                </c:pt>
                <c:pt idx="1">
                  <c:v>6.4650408725142983</c:v>
                </c:pt>
                <c:pt idx="2">
                  <c:v>2.2035607172109151</c:v>
                </c:pt>
                <c:pt idx="3">
                  <c:v>5.1661218105079216</c:v>
                </c:pt>
              </c:numCache>
            </c:numRef>
          </c:val>
          <c:smooth val="0"/>
          <c:extLst>
            <c:ext xmlns:c16="http://schemas.microsoft.com/office/drawing/2014/chart" uri="{C3380CC4-5D6E-409C-BE32-E72D297353CC}">
              <c16:uniqueId val="{00000001-B54B-4BC2-B2F3-E85F7FD06F8E}"/>
            </c:ext>
          </c:extLst>
        </c:ser>
        <c:ser>
          <c:idx val="2"/>
          <c:order val="2"/>
          <c:tx>
            <c:strRef>
              <c:f>'34.ЈП за државни патишта'!$D$158</c:f>
              <c:strCache>
                <c:ptCount val="1"/>
                <c:pt idx="0">
                  <c:v>2025</c:v>
                </c:pt>
              </c:strCache>
            </c:strRef>
          </c:tx>
          <c:marker>
            <c:symbol val="none"/>
          </c:marker>
          <c:cat>
            <c:strRef>
              <c:f>'34.ЈП за државни патишта'!$A$159:$A$162</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'34.ЈП за државни патишта'!$D$159:$D$162</c:f>
              <c:numCache>
                <c:formatCode>0.00</c:formatCode>
                <c:ptCount val="4"/>
                <c:pt idx="0">
                  <c:v>138.6952128880487</c:v>
                </c:pt>
                <c:pt idx="1">
                  <c:v>5.6389915867304916</c:v>
                </c:pt>
                <c:pt idx="2">
                  <c:v>4.6812853923516773</c:v>
                </c:pt>
                <c:pt idx="3">
                  <c:v>10.81765563110581</c:v>
                </c:pt>
              </c:numCache>
            </c:numRef>
          </c:val>
          <c:smooth val="0"/>
          <c:extLst>
            <c:ext xmlns:c16="http://schemas.microsoft.com/office/drawing/2014/chart" uri="{C3380CC4-5D6E-409C-BE32-E72D297353CC}">
              <c16:uniqueId val="{00000002-B54B-4BC2-B2F3-E85F7FD06F8E}"/>
            </c:ext>
          </c:extLst>
        </c:ser>
        <c:dLbls>
          <c:showLegendKey val="0"/>
          <c:showVal val="0"/>
          <c:showCatName val="0"/>
          <c:showSerName val="0"/>
          <c:showPercent val="0"/>
          <c:showBubbleSize val="0"/>
        </c:dLbls>
        <c:smooth val="0"/>
        <c:axId val="218288512"/>
        <c:axId val="218290048"/>
      </c:lineChart>
      <c:catAx>
        <c:axId val="218288512"/>
        <c:scaling>
          <c:orientation val="minMax"/>
        </c:scaling>
        <c:delete val="0"/>
        <c:axPos val="b"/>
        <c:numFmt formatCode="General" sourceLinked="0"/>
        <c:majorTickMark val="out"/>
        <c:minorTickMark val="none"/>
        <c:tickLblPos val="nextTo"/>
        <c:crossAx val="218290048"/>
        <c:crosses val="autoZero"/>
        <c:auto val="1"/>
        <c:lblAlgn val="ctr"/>
        <c:lblOffset val="100"/>
        <c:noMultiLvlLbl val="0"/>
      </c:catAx>
      <c:valAx>
        <c:axId val="218290048"/>
        <c:scaling>
          <c:orientation val="minMax"/>
        </c:scaling>
        <c:delete val="0"/>
        <c:axPos val="l"/>
        <c:majorGridlines/>
        <c:numFmt formatCode="0.00" sourceLinked="1"/>
        <c:majorTickMark val="out"/>
        <c:minorTickMark val="none"/>
        <c:tickLblPos val="nextTo"/>
        <c:crossAx val="2182885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'34.ЈП за државни патишта'!$A$182</c:f>
              <c:strCache>
                <c:ptCount val="1"/>
                <c:pt idx="0">
                  <c:v>  ПОКАЗАТЕЛ НА ТЕКОВНА ЛИКВИДНОСТ (CURRENT RATIO)</c:v>
                </c:pt>
              </c:strCache>
            </c:strRef>
          </c:tx>
          <c:marker>
            <c:symbol val="none"/>
          </c:marker>
          <c:cat>
            <c:numRef>
              <c:f>'34.ЈП за државни патишта'!$B$181:$D$181</c:f>
              <c:numCache>
                <c:formatCode>General</c:formatCode>
                <c:ptCount val="3"/>
                <c:pt idx="0">
                  <c:v>2023</c:v>
                </c:pt>
                <c:pt idx="1">
                  <c:v>2024</c:v>
                </c:pt>
                <c:pt idx="2">
                  <c:v>2025</c:v>
                </c:pt>
              </c:numCache>
            </c:numRef>
          </c:cat>
          <c:val>
            <c:numRef>
              <c:f>'34.ЈП за државни патишта'!$B$182:$D$182</c:f>
              <c:numCache>
                <c:formatCode>0.00</c:formatCode>
                <c:ptCount val="3"/>
                <c:pt idx="0">
                  <c:v>0.2932252342629536</c:v>
                </c:pt>
                <c:pt idx="1">
                  <c:v>0.30187366779615471</c:v>
                </c:pt>
                <c:pt idx="2">
                  <c:v>0.1775706200198334</c:v>
                </c:pt>
              </c:numCache>
            </c:numRef>
          </c:val>
          <c:smooth val="0"/>
          <c:extLst>
            <c:ext xmlns:c16="http://schemas.microsoft.com/office/drawing/2014/chart" uri="{C3380CC4-5D6E-409C-BE32-E72D297353CC}">
              <c16:uniqueId val="{00000000-AFA5-48F7-AF03-82D19EAA5DD0}"/>
            </c:ext>
          </c:extLst>
        </c:ser>
        <c:ser>
          <c:idx val="1"/>
          <c:order val="1"/>
          <c:tx>
            <c:strRef>
              <c:f>'34.ЈП за државни патишта'!$A$183</c:f>
              <c:strCache>
                <c:ptCount val="1"/>
                <c:pt idx="0">
                  <c:v>  ПОКАЗАТЕЛ НА ЗАБРЗАНА ЛИКВИДНОСТ (QOICK RATIO)</c:v>
                </c:pt>
              </c:strCache>
            </c:strRef>
          </c:tx>
          <c:marker>
            <c:symbol val="none"/>
          </c:marker>
          <c:cat>
            <c:numRef>
              <c:f>'34.ЈП за државни патишта'!$B$181:$D$181</c:f>
              <c:numCache>
                <c:formatCode>General</c:formatCode>
                <c:ptCount val="3"/>
                <c:pt idx="0">
                  <c:v>2023</c:v>
                </c:pt>
                <c:pt idx="1">
                  <c:v>2024</c:v>
                </c:pt>
                <c:pt idx="2">
                  <c:v>2025</c:v>
                </c:pt>
              </c:numCache>
            </c:numRef>
          </c:cat>
          <c:val>
            <c:numRef>
              <c:f>'34.ЈП за државни патишта'!$B$183:$D$183</c:f>
              <c:numCache>
                <c:formatCode>0.00</c:formatCode>
                <c:ptCount val="3"/>
                <c:pt idx="0">
                  <c:v>0.29299806088780389</c:v>
                </c:pt>
                <c:pt idx="1">
                  <c:v>0.30170620446656238</c:v>
                </c:pt>
                <c:pt idx="2">
                  <c:v>0.17743786822757179</c:v>
                </c:pt>
              </c:numCache>
            </c:numRef>
          </c:val>
          <c:smooth val="0"/>
          <c:extLst>
            <c:ext xmlns:c16="http://schemas.microsoft.com/office/drawing/2014/chart" uri="{C3380CC4-5D6E-409C-BE32-E72D297353CC}">
              <c16:uniqueId val="{00000001-AFA5-48F7-AF03-82D19EAA5DD0}"/>
            </c:ext>
          </c:extLst>
        </c:ser>
        <c:dLbls>
          <c:showLegendKey val="0"/>
          <c:showVal val="0"/>
          <c:showCatName val="0"/>
          <c:showSerName val="0"/>
          <c:showPercent val="0"/>
          <c:showBubbleSize val="0"/>
        </c:dLbls>
        <c:smooth val="0"/>
        <c:axId val="218716416"/>
        <c:axId val="218726400"/>
      </c:lineChart>
      <c:catAx>
        <c:axId val="218716416"/>
        <c:scaling>
          <c:orientation val="minMax"/>
        </c:scaling>
        <c:delete val="0"/>
        <c:axPos val="b"/>
        <c:numFmt formatCode="General" sourceLinked="1"/>
        <c:majorTickMark val="out"/>
        <c:minorTickMark val="none"/>
        <c:tickLblPos val="nextTo"/>
        <c:crossAx val="218726400"/>
        <c:crosses val="autoZero"/>
        <c:auto val="1"/>
        <c:lblAlgn val="ctr"/>
        <c:lblOffset val="100"/>
        <c:noMultiLvlLbl val="0"/>
      </c:catAx>
      <c:valAx>
        <c:axId val="218726400"/>
        <c:scaling>
          <c:orientation val="minMax"/>
        </c:scaling>
        <c:delete val="0"/>
        <c:axPos val="l"/>
        <c:majorGridlines/>
        <c:numFmt formatCode="0.00" sourceLinked="1"/>
        <c:majorTickMark val="out"/>
        <c:minorTickMark val="none"/>
        <c:tickLblPos val="nextTo"/>
        <c:crossAx val="2187164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'35.ЈП Колекторски систем Охрид'!$A$94</c:f>
              <c:strCache>
                <c:ptCount val="1"/>
                <c:pt idx="0">
                  <c:v>Oбврски</c:v>
                </c:pt>
              </c:strCache>
            </c:strRef>
          </c:tx>
          <c:invertIfNegative val="0"/>
          <c:cat>
            <c:numRef>
              <c:f>'35.ЈП Колекторски систем Охрид'!$B$93:$D$93</c:f>
              <c:numCache>
                <c:formatCode>General</c:formatCode>
                <c:ptCount val="3"/>
                <c:pt idx="0">
                  <c:v>2023</c:v>
                </c:pt>
                <c:pt idx="1">
                  <c:v>2024</c:v>
                </c:pt>
                <c:pt idx="2">
                  <c:v>2025</c:v>
                </c:pt>
              </c:numCache>
            </c:numRef>
          </c:cat>
          <c:val>
            <c:numRef>
              <c:f>'35.ЈП Колекторски систем Охрид'!$B$94:$D$94</c:f>
              <c:numCache>
                <c:formatCode>#,##0</c:formatCode>
                <c:ptCount val="3"/>
                <c:pt idx="0">
                  <c:v>407794515</c:v>
                </c:pt>
                <c:pt idx="1">
                  <c:v>446479091</c:v>
                </c:pt>
                <c:pt idx="2">
                  <c:v>428599931</c:v>
                </c:pt>
              </c:numCache>
            </c:numRef>
          </c:val>
          <c:extLst>
            <c:ext xmlns:c16="http://schemas.microsoft.com/office/drawing/2014/chart" uri="{C3380CC4-5D6E-409C-BE32-E72D297353CC}">
              <c16:uniqueId val="{00000000-54FB-49B9-B942-FE4A88117E5C}"/>
            </c:ext>
          </c:extLst>
        </c:ser>
        <c:ser>
          <c:idx val="1"/>
          <c:order val="1"/>
          <c:tx>
            <c:strRef>
              <c:f>'35.ЈП Колекторски систем Охрид'!$A$95</c:f>
              <c:strCache>
                <c:ptCount val="1"/>
                <c:pt idx="0">
                  <c:v>EBITDA</c:v>
                </c:pt>
              </c:strCache>
            </c:strRef>
          </c:tx>
          <c:invertIfNegative val="0"/>
          <c:cat>
            <c:numRef>
              <c:f>'35.ЈП Колекторски систем Охрид'!$B$93:$D$93</c:f>
              <c:numCache>
                <c:formatCode>General</c:formatCode>
                <c:ptCount val="3"/>
                <c:pt idx="0">
                  <c:v>2023</c:v>
                </c:pt>
                <c:pt idx="1">
                  <c:v>2024</c:v>
                </c:pt>
                <c:pt idx="2">
                  <c:v>2025</c:v>
                </c:pt>
              </c:numCache>
            </c:numRef>
          </c:cat>
          <c:val>
            <c:numRef>
              <c:f>'35.ЈП Колекторски систем Охрид'!$B$95:$D$95</c:f>
              <c:numCache>
                <c:formatCode>#,##0</c:formatCode>
                <c:ptCount val="3"/>
                <c:pt idx="0">
                  <c:v>-51769484</c:v>
                </c:pt>
                <c:pt idx="1">
                  <c:v>-12910030</c:v>
                </c:pt>
                <c:pt idx="2">
                  <c:v>-2956503</c:v>
                </c:pt>
              </c:numCache>
            </c:numRef>
          </c:val>
          <c:extLst>
            <c:ext xmlns:c16="http://schemas.microsoft.com/office/drawing/2014/chart" uri="{C3380CC4-5D6E-409C-BE32-E72D297353CC}">
              <c16:uniqueId val="{00000001-54FB-49B9-B942-FE4A88117E5C}"/>
            </c:ext>
          </c:extLst>
        </c:ser>
        <c:ser>
          <c:idx val="2"/>
          <c:order val="2"/>
          <c:tx>
            <c:strRef>
              <c:f>'35.ЈП Колекторски систем Охрид'!$A$96</c:f>
              <c:strCache>
                <c:ptCount val="1"/>
                <c:pt idx="0">
                  <c:v>Показател на долг/ЕBITDA</c:v>
                </c:pt>
              </c:strCache>
            </c:strRef>
          </c:tx>
          <c:invertIfNegative val="0"/>
          <c:cat>
            <c:numRef>
              <c:f>'35.ЈП Колекторски систем Охрид'!$B$93:$D$93</c:f>
              <c:numCache>
                <c:formatCode>General</c:formatCode>
                <c:ptCount val="3"/>
                <c:pt idx="0">
                  <c:v>2023</c:v>
                </c:pt>
                <c:pt idx="1">
                  <c:v>2024</c:v>
                </c:pt>
                <c:pt idx="2">
                  <c:v>2025</c:v>
                </c:pt>
              </c:numCache>
            </c:numRef>
          </c:cat>
          <c:val>
            <c:numRef>
              <c:f>'35.ЈП Колекторски систем Охрид'!$B$96:$D$96</c:f>
              <c:numCache>
                <c:formatCode>#,##0.00</c:formatCode>
                <c:ptCount val="3"/>
                <c:pt idx="0">
                  <c:v>-7.8771214911085456</c:v>
                </c:pt>
                <c:pt idx="1">
                  <c:v>-34.583892601334</c:v>
                </c:pt>
                <c:pt idx="2">
                  <c:v>-144.96854256532129</c:v>
                </c:pt>
              </c:numCache>
            </c:numRef>
          </c:val>
          <c:extLst>
            <c:ext xmlns:c16="http://schemas.microsoft.com/office/drawing/2014/chart" uri="{C3380CC4-5D6E-409C-BE32-E72D297353CC}">
              <c16:uniqueId val="{00000002-54FB-49B9-B942-FE4A88117E5C}"/>
            </c:ext>
          </c:extLst>
        </c:ser>
        <c:dLbls>
          <c:showLegendKey val="0"/>
          <c:showVal val="0"/>
          <c:showCatName val="0"/>
          <c:showSerName val="0"/>
          <c:showPercent val="0"/>
          <c:showBubbleSize val="0"/>
        </c:dLbls>
        <c:gapWidth val="150"/>
        <c:axId val="220505984"/>
        <c:axId val="220507520"/>
      </c:barChart>
      <c:catAx>
        <c:axId val="220505984"/>
        <c:scaling>
          <c:orientation val="minMax"/>
        </c:scaling>
        <c:delete val="0"/>
        <c:axPos val="b"/>
        <c:numFmt formatCode="General" sourceLinked="1"/>
        <c:majorTickMark val="out"/>
        <c:minorTickMark val="none"/>
        <c:tickLblPos val="nextTo"/>
        <c:crossAx val="220507520"/>
        <c:crosses val="autoZero"/>
        <c:auto val="1"/>
        <c:lblAlgn val="ctr"/>
        <c:lblOffset val="100"/>
        <c:noMultiLvlLbl val="0"/>
      </c:catAx>
      <c:valAx>
        <c:axId val="220507520"/>
        <c:scaling>
          <c:orientation val="minMax"/>
        </c:scaling>
        <c:delete val="0"/>
        <c:axPos val="l"/>
        <c:majorGridlines/>
        <c:numFmt formatCode="#,##0" sourceLinked="1"/>
        <c:majorTickMark val="out"/>
        <c:minorTickMark val="none"/>
        <c:tickLblPos val="nextTo"/>
        <c:crossAx val="2205059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'35.ЈП Колекторски систем Охрид'!$A$117</c:f>
              <c:strCache>
                <c:ptCount val="1"/>
                <c:pt idx="0">
                  <c:v>Oбврски</c:v>
                </c:pt>
              </c:strCache>
            </c:strRef>
          </c:tx>
          <c:invertIfNegative val="0"/>
          <c:cat>
            <c:numRef>
              <c:f>'35.ЈП Колекторски систем Охрид'!$B$116:$D$116</c:f>
              <c:numCache>
                <c:formatCode>#,##0</c:formatCode>
                <c:ptCount val="3"/>
                <c:pt idx="0">
                  <c:v>2023</c:v>
                </c:pt>
                <c:pt idx="1">
                  <c:v>2024</c:v>
                </c:pt>
                <c:pt idx="2">
                  <c:v>2025</c:v>
                </c:pt>
              </c:numCache>
            </c:numRef>
          </c:cat>
          <c:val>
            <c:numRef>
              <c:f>'35.ЈП Колекторски систем Охрид'!$B$117:$D$117</c:f>
              <c:numCache>
                <c:formatCode>#,##0</c:formatCode>
                <c:ptCount val="3"/>
                <c:pt idx="0">
                  <c:v>407794515</c:v>
                </c:pt>
                <c:pt idx="1">
                  <c:v>446479091</c:v>
                </c:pt>
                <c:pt idx="2">
                  <c:v>428599931</c:v>
                </c:pt>
              </c:numCache>
            </c:numRef>
          </c:val>
          <c:extLst>
            <c:ext xmlns:c16="http://schemas.microsoft.com/office/drawing/2014/chart" uri="{C3380CC4-5D6E-409C-BE32-E72D297353CC}">
              <c16:uniqueId val="{00000000-2E05-4503-9684-77CBC5DFD61B}"/>
            </c:ext>
          </c:extLst>
        </c:ser>
        <c:ser>
          <c:idx val="1"/>
          <c:order val="1"/>
          <c:tx>
            <c:strRef>
              <c:f>'35.ЈП Колекторски систем Охрид'!$A$118</c:f>
              <c:strCache>
                <c:ptCount val="1"/>
                <c:pt idx="0">
                  <c:v>Приходи</c:v>
                </c:pt>
              </c:strCache>
            </c:strRef>
          </c:tx>
          <c:invertIfNegative val="0"/>
          <c:cat>
            <c:numRef>
              <c:f>'35.ЈП Колекторски систем Охрид'!$B$116:$D$116</c:f>
              <c:numCache>
                <c:formatCode>#,##0</c:formatCode>
                <c:ptCount val="3"/>
                <c:pt idx="0">
                  <c:v>2023</c:v>
                </c:pt>
                <c:pt idx="1">
                  <c:v>2024</c:v>
                </c:pt>
                <c:pt idx="2">
                  <c:v>2025</c:v>
                </c:pt>
              </c:numCache>
            </c:numRef>
          </c:cat>
          <c:val>
            <c:numRef>
              <c:f>'35.ЈП Колекторски систем Охрид'!$B$118:$D$118</c:f>
              <c:numCache>
                <c:formatCode>#,##0</c:formatCode>
                <c:ptCount val="3"/>
                <c:pt idx="0">
                  <c:v>150315663</c:v>
                </c:pt>
                <c:pt idx="1">
                  <c:v>147847786</c:v>
                </c:pt>
                <c:pt idx="2">
                  <c:v>142675615</c:v>
                </c:pt>
              </c:numCache>
            </c:numRef>
          </c:val>
          <c:extLst>
            <c:ext xmlns:c16="http://schemas.microsoft.com/office/drawing/2014/chart" uri="{C3380CC4-5D6E-409C-BE32-E72D297353CC}">
              <c16:uniqueId val="{00000001-2E05-4503-9684-77CBC5DFD61B}"/>
            </c:ext>
          </c:extLst>
        </c:ser>
        <c:dLbls>
          <c:showLegendKey val="0"/>
          <c:showVal val="0"/>
          <c:showCatName val="0"/>
          <c:showSerName val="0"/>
          <c:showPercent val="0"/>
          <c:showBubbleSize val="0"/>
        </c:dLbls>
        <c:gapWidth val="150"/>
        <c:axId val="220610560"/>
        <c:axId val="220612096"/>
      </c:barChart>
      <c:catAx>
        <c:axId val="220610560"/>
        <c:scaling>
          <c:orientation val="minMax"/>
        </c:scaling>
        <c:delete val="0"/>
        <c:axPos val="b"/>
        <c:numFmt formatCode="#,##0" sourceLinked="1"/>
        <c:majorTickMark val="out"/>
        <c:minorTickMark val="none"/>
        <c:tickLblPos val="nextTo"/>
        <c:crossAx val="220612096"/>
        <c:crosses val="autoZero"/>
        <c:auto val="1"/>
        <c:lblAlgn val="ctr"/>
        <c:lblOffset val="100"/>
        <c:noMultiLvlLbl val="0"/>
      </c:catAx>
      <c:valAx>
        <c:axId val="220612096"/>
        <c:scaling>
          <c:orientation val="minMax"/>
        </c:scaling>
        <c:delete val="0"/>
        <c:axPos val="l"/>
        <c:majorGridlines/>
        <c:numFmt formatCode="#,##0" sourceLinked="1"/>
        <c:majorTickMark val="out"/>
        <c:minorTickMark val="none"/>
        <c:tickLblPos val="nextTo"/>
        <c:crossAx val="2206105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'35.ЈП Колекторски систем Охрид'!$A$138</c:f>
              <c:strCache>
                <c:ptCount val="1"/>
                <c:pt idx="0">
                  <c:v>  ПОКАЗАТЕЛ НА ВКУПНА ЗАДОЛЖЕНОСТ</c:v>
                </c:pt>
              </c:strCache>
            </c:strRef>
          </c:tx>
          <c:marker>
            <c:symbol val="none"/>
          </c:marker>
          <c:cat>
            <c:numRef>
              <c:f>'35.ЈП Колекторски систем Охрид'!$B$137:$D$137</c:f>
              <c:numCache>
                <c:formatCode>General</c:formatCode>
                <c:ptCount val="3"/>
                <c:pt idx="0">
                  <c:v>2023</c:v>
                </c:pt>
                <c:pt idx="1">
                  <c:v>2024</c:v>
                </c:pt>
                <c:pt idx="2">
                  <c:v>2025</c:v>
                </c:pt>
              </c:numCache>
            </c:numRef>
          </c:cat>
          <c:val>
            <c:numRef>
              <c:f>'35.ЈП Колекторски систем Охрид'!$B$138:$D$138</c:f>
              <c:numCache>
                <c:formatCode>0.00</c:formatCode>
                <c:ptCount val="3"/>
                <c:pt idx="0">
                  <c:v>0.64199396163969624</c:v>
                </c:pt>
                <c:pt idx="1">
                  <c:v>0.64635573175048699</c:v>
                </c:pt>
                <c:pt idx="2">
                  <c:v>0.62185251009768727</c:v>
                </c:pt>
              </c:numCache>
            </c:numRef>
          </c:val>
          <c:smooth val="0"/>
          <c:extLst>
            <c:ext xmlns:c16="http://schemas.microsoft.com/office/drawing/2014/chart" uri="{C3380CC4-5D6E-409C-BE32-E72D297353CC}">
              <c16:uniqueId val="{00000000-78BE-442C-90DB-24B999AC7709}"/>
            </c:ext>
          </c:extLst>
        </c:ser>
        <c:ser>
          <c:idx val="1"/>
          <c:order val="1"/>
          <c:tx>
            <c:strRef>
              <c:f>'35.ЈП Колекторски систем Охрид'!$A$139</c:f>
              <c:strCache>
                <c:ptCount val="1"/>
                <c:pt idx="0">
                  <c:v>  ПОКАЗАТЕЛ ДОЛГ-СОПСТВЕН КАПИТАЛ (DEBT EQUITY RATIO)</c:v>
                </c:pt>
              </c:strCache>
            </c:strRef>
          </c:tx>
          <c:marker>
            <c:symbol val="none"/>
          </c:marker>
          <c:cat>
            <c:numRef>
              <c:f>'35.ЈП Колекторски систем Охрид'!$B$137:$D$137</c:f>
              <c:numCache>
                <c:formatCode>General</c:formatCode>
                <c:ptCount val="3"/>
                <c:pt idx="0">
                  <c:v>2023</c:v>
                </c:pt>
                <c:pt idx="1">
                  <c:v>2024</c:v>
                </c:pt>
                <c:pt idx="2">
                  <c:v>2025</c:v>
                </c:pt>
              </c:numCache>
            </c:numRef>
          </c:cat>
          <c:val>
            <c:numRef>
              <c:f>'35.ЈП Колекторски систем Охрид'!$B$139:$D$139</c:f>
              <c:numCache>
                <c:formatCode>0.00</c:formatCode>
                <c:ptCount val="3"/>
                <c:pt idx="0">
                  <c:v>2.0666456211943922</c:v>
                </c:pt>
                <c:pt idx="1">
                  <c:v>2.2588653131006291</c:v>
                </c:pt>
                <c:pt idx="2">
                  <c:v>2.0380314853280939</c:v>
                </c:pt>
              </c:numCache>
            </c:numRef>
          </c:val>
          <c:smooth val="0"/>
          <c:extLst>
            <c:ext xmlns:c16="http://schemas.microsoft.com/office/drawing/2014/chart" uri="{C3380CC4-5D6E-409C-BE32-E72D297353CC}">
              <c16:uniqueId val="{00000001-78BE-442C-90DB-24B999AC7709}"/>
            </c:ext>
          </c:extLst>
        </c:ser>
        <c:dLbls>
          <c:showLegendKey val="0"/>
          <c:showVal val="0"/>
          <c:showCatName val="0"/>
          <c:showSerName val="0"/>
          <c:showPercent val="0"/>
          <c:showBubbleSize val="0"/>
        </c:dLbls>
        <c:smooth val="0"/>
        <c:axId val="220637056"/>
        <c:axId val="220638592"/>
      </c:lineChart>
      <c:catAx>
        <c:axId val="220637056"/>
        <c:scaling>
          <c:orientation val="minMax"/>
        </c:scaling>
        <c:delete val="0"/>
        <c:axPos val="b"/>
        <c:numFmt formatCode="General" sourceLinked="1"/>
        <c:majorTickMark val="out"/>
        <c:minorTickMark val="none"/>
        <c:tickLblPos val="nextTo"/>
        <c:crossAx val="220638592"/>
        <c:crosses val="autoZero"/>
        <c:auto val="1"/>
        <c:lblAlgn val="ctr"/>
        <c:lblOffset val="100"/>
        <c:noMultiLvlLbl val="0"/>
      </c:catAx>
      <c:valAx>
        <c:axId val="220638592"/>
        <c:scaling>
          <c:orientation val="minMax"/>
        </c:scaling>
        <c:delete val="0"/>
        <c:axPos val="l"/>
        <c:majorGridlines/>
        <c:numFmt formatCode="0.00" sourceLinked="1"/>
        <c:majorTickMark val="out"/>
        <c:minorTickMark val="none"/>
        <c:tickLblPos val="nextTo"/>
        <c:crossAx val="2206370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'35.ЈП Колекторски систем Охрид'!$B$160</c:f>
              <c:strCache>
                <c:ptCount val="1"/>
                <c:pt idx="0">
                  <c:v>2023</c:v>
                </c:pt>
              </c:strCache>
            </c:strRef>
          </c:tx>
          <c:marker>
            <c:symbol val="none"/>
          </c:marker>
          <c:cat>
            <c:strRef>
              <c:f>'35.ЈП Колекторски систем Охрид'!$A$161:$A$164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'35.ЈП Колекторски систем Охрид'!$B$161:$B$164</c:f>
              <c:numCache>
                <c:formatCode>0.00</c:formatCode>
                <c:ptCount val="4"/>
                <c:pt idx="0">
                  <c:v>11.18</c:v>
                </c:pt>
                <c:pt idx="1">
                  <c:v>-17.75</c:v>
                </c:pt>
                <c:pt idx="2">
                  <c:v>1.83</c:v>
                </c:pt>
                <c:pt idx="3">
                  <c:v>6.01</c:v>
                </c:pt>
              </c:numCache>
            </c:numRef>
          </c:val>
          <c:smooth val="0"/>
          <c:extLst>
            <c:ext xmlns:c16="http://schemas.microsoft.com/office/drawing/2014/chart" uri="{C3380CC4-5D6E-409C-BE32-E72D297353CC}">
              <c16:uniqueId val="{00000000-7009-4D83-9F71-0C71E44DAFCC}"/>
            </c:ext>
          </c:extLst>
        </c:ser>
        <c:ser>
          <c:idx val="1"/>
          <c:order val="1"/>
          <c:tx>
            <c:strRef>
              <c:f>'35.ЈП Колекторски систем Охрид'!$C$160</c:f>
              <c:strCache>
                <c:ptCount val="1"/>
                <c:pt idx="0">
                  <c:v>2024</c:v>
                </c:pt>
              </c:strCache>
            </c:strRef>
          </c:tx>
          <c:marker>
            <c:symbol val="none"/>
          </c:marker>
          <c:cat>
            <c:strRef>
              <c:f>'35.ЈП Колекторски систем Охрид'!$A$161:$A$164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'35.ЈП Колекторски систем Охрид'!$C$161:$C$164</c:f>
              <c:numCache>
                <c:formatCode>0.00</c:formatCode>
                <c:ptCount val="4"/>
                <c:pt idx="0">
                  <c:v>-50.43</c:v>
                </c:pt>
                <c:pt idx="1">
                  <c:v>-74.61</c:v>
                </c:pt>
                <c:pt idx="2">
                  <c:v>-7.27</c:v>
                </c:pt>
                <c:pt idx="3">
                  <c:v>-23.42</c:v>
                </c:pt>
              </c:numCache>
            </c:numRef>
          </c:val>
          <c:smooth val="0"/>
          <c:extLst>
            <c:ext xmlns:c16="http://schemas.microsoft.com/office/drawing/2014/chart" uri="{C3380CC4-5D6E-409C-BE32-E72D297353CC}">
              <c16:uniqueId val="{00000001-7009-4D83-9F71-0C71E44DAFCC}"/>
            </c:ext>
          </c:extLst>
        </c:ser>
        <c:ser>
          <c:idx val="2"/>
          <c:order val="2"/>
          <c:tx>
            <c:strRef>
              <c:f>'35.ЈП Колекторски систем Охрид'!$D$160</c:f>
              <c:strCache>
                <c:ptCount val="1"/>
                <c:pt idx="0">
                  <c:v>2025</c:v>
                </c:pt>
              </c:strCache>
            </c:strRef>
          </c:tx>
          <c:marker>
            <c:symbol val="none"/>
          </c:marker>
          <c:cat>
            <c:strRef>
              <c:f>'35.ЈП Колекторски систем Охрид'!$A$161:$A$164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'35.ЈП Колекторски систем Охрид'!$D$161:$D$164</c:f>
              <c:numCache>
                <c:formatCode>0.00</c:formatCode>
                <c:ptCount val="4"/>
                <c:pt idx="0">
                  <c:v>0.3</c:v>
                </c:pt>
                <c:pt idx="1">
                  <c:v>-26.55</c:v>
                </c:pt>
                <c:pt idx="2">
                  <c:v>0.05</c:v>
                </c:pt>
                <c:pt idx="3">
                  <c:v>0.17</c:v>
                </c:pt>
              </c:numCache>
            </c:numRef>
          </c:val>
          <c:smooth val="0"/>
          <c:extLst>
            <c:ext xmlns:c16="http://schemas.microsoft.com/office/drawing/2014/chart" uri="{C3380CC4-5D6E-409C-BE32-E72D297353CC}">
              <c16:uniqueId val="{00000002-7009-4D83-9F71-0C71E44DAFCC}"/>
            </c:ext>
          </c:extLst>
        </c:ser>
        <c:dLbls>
          <c:showLegendKey val="0"/>
          <c:showVal val="0"/>
          <c:showCatName val="0"/>
          <c:showSerName val="0"/>
          <c:showPercent val="0"/>
          <c:showBubbleSize val="0"/>
        </c:dLbls>
        <c:smooth val="0"/>
        <c:axId val="220533504"/>
        <c:axId val="220535040"/>
      </c:lineChart>
      <c:catAx>
        <c:axId val="220533504"/>
        <c:scaling>
          <c:orientation val="minMax"/>
        </c:scaling>
        <c:delete val="0"/>
        <c:axPos val="b"/>
        <c:numFmt formatCode="General" sourceLinked="0"/>
        <c:majorTickMark val="out"/>
        <c:minorTickMark val="none"/>
        <c:tickLblPos val="nextTo"/>
        <c:crossAx val="220535040"/>
        <c:crosses val="autoZero"/>
        <c:auto val="1"/>
        <c:lblAlgn val="ctr"/>
        <c:lblOffset val="100"/>
        <c:noMultiLvlLbl val="0"/>
      </c:catAx>
      <c:valAx>
        <c:axId val="220535040"/>
        <c:scaling>
          <c:orientation val="minMax"/>
        </c:scaling>
        <c:delete val="0"/>
        <c:axPos val="l"/>
        <c:majorGridlines/>
        <c:numFmt formatCode="0.00" sourceLinked="1"/>
        <c:majorTickMark val="out"/>
        <c:minorTickMark val="none"/>
        <c:tickLblPos val="nextTo"/>
        <c:crossAx val="2205335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'35.ЈП Колекторски систем Охрид'!$A$185</c:f>
              <c:strCache>
                <c:ptCount val="1"/>
                <c:pt idx="0">
                  <c:v>  ПОКАЗАТЕЛ НА ТЕКОВНА ЛИКВИДНОСТ (CURRENT RATIO)</c:v>
                </c:pt>
              </c:strCache>
            </c:strRef>
          </c:tx>
          <c:marker>
            <c:symbol val="none"/>
          </c:marker>
          <c:cat>
            <c:numRef>
              <c:f>'35.ЈП Колекторски систем Охрид'!$B$184:$D$184</c:f>
              <c:numCache>
                <c:formatCode>General</c:formatCode>
                <c:ptCount val="3"/>
                <c:pt idx="0">
                  <c:v>2023</c:v>
                </c:pt>
                <c:pt idx="1">
                  <c:v>2024</c:v>
                </c:pt>
                <c:pt idx="2">
                  <c:v>2025</c:v>
                </c:pt>
              </c:numCache>
            </c:numRef>
          </c:cat>
          <c:val>
            <c:numRef>
              <c:f>'35.ЈП Колекторски систем Охрид'!$B$185:$D$185</c:f>
              <c:numCache>
                <c:formatCode>0.00</c:formatCode>
                <c:ptCount val="3"/>
                <c:pt idx="0">
                  <c:v>1.192534269373388</c:v>
                </c:pt>
                <c:pt idx="1">
                  <c:v>1.1901813381894739</c:v>
                </c:pt>
                <c:pt idx="2">
                  <c:v>1.2728221484478031</c:v>
                </c:pt>
              </c:numCache>
            </c:numRef>
          </c:val>
          <c:smooth val="0"/>
          <c:extLst>
            <c:ext xmlns:c16="http://schemas.microsoft.com/office/drawing/2014/chart" uri="{C3380CC4-5D6E-409C-BE32-E72D297353CC}">
              <c16:uniqueId val="{00000000-1655-457F-8969-E665AA7A2AF6}"/>
            </c:ext>
          </c:extLst>
        </c:ser>
        <c:ser>
          <c:idx val="1"/>
          <c:order val="1"/>
          <c:tx>
            <c:strRef>
              <c:f>'35.ЈП Колекторски систем Охрид'!$A$186</c:f>
              <c:strCache>
                <c:ptCount val="1"/>
                <c:pt idx="0">
                  <c:v>  ПОКАЗАТЕЛ НА ЗАБРЗАНА ЛИКВИДНОСТ (QOICK RATIO)</c:v>
                </c:pt>
              </c:strCache>
            </c:strRef>
          </c:tx>
          <c:marker>
            <c:symbol val="none"/>
          </c:marker>
          <c:cat>
            <c:numRef>
              <c:f>'35.ЈП Колекторски систем Охрид'!$B$184:$D$184</c:f>
              <c:numCache>
                <c:formatCode>General</c:formatCode>
                <c:ptCount val="3"/>
                <c:pt idx="0">
                  <c:v>2023</c:v>
                </c:pt>
                <c:pt idx="1">
                  <c:v>2024</c:v>
                </c:pt>
                <c:pt idx="2">
                  <c:v>2025</c:v>
                </c:pt>
              </c:numCache>
            </c:numRef>
          </c:cat>
          <c:val>
            <c:numRef>
              <c:f>'35.ЈП Колекторски систем Охрид'!$B$186:$D$186</c:f>
              <c:numCache>
                <c:formatCode>0.00</c:formatCode>
                <c:ptCount val="3"/>
                <c:pt idx="0">
                  <c:v>1.187056584123011</c:v>
                </c:pt>
                <c:pt idx="1">
                  <c:v>1.1859875538942091</c:v>
                </c:pt>
                <c:pt idx="2">
                  <c:v>1.2685305005333749</c:v>
                </c:pt>
              </c:numCache>
            </c:numRef>
          </c:val>
          <c:smooth val="0"/>
          <c:extLst>
            <c:ext xmlns:c16="http://schemas.microsoft.com/office/drawing/2014/chart" uri="{C3380CC4-5D6E-409C-BE32-E72D297353CC}">
              <c16:uniqueId val="{00000001-1655-457F-8969-E665AA7A2AF6}"/>
            </c:ext>
          </c:extLst>
        </c:ser>
        <c:dLbls>
          <c:showLegendKey val="0"/>
          <c:showVal val="0"/>
          <c:showCatName val="0"/>
          <c:showSerName val="0"/>
          <c:showPercent val="0"/>
          <c:showBubbleSize val="0"/>
        </c:dLbls>
        <c:smooth val="0"/>
        <c:axId val="220568192"/>
        <c:axId val="220578176"/>
      </c:lineChart>
      <c:catAx>
        <c:axId val="220568192"/>
        <c:scaling>
          <c:orientation val="minMax"/>
        </c:scaling>
        <c:delete val="0"/>
        <c:axPos val="b"/>
        <c:numFmt formatCode="General" sourceLinked="1"/>
        <c:majorTickMark val="out"/>
        <c:minorTickMark val="none"/>
        <c:tickLblPos val="nextTo"/>
        <c:crossAx val="220578176"/>
        <c:crosses val="autoZero"/>
        <c:auto val="1"/>
        <c:lblAlgn val="ctr"/>
        <c:lblOffset val="100"/>
        <c:noMultiLvlLbl val="0"/>
      </c:catAx>
      <c:valAx>
        <c:axId val="220578176"/>
        <c:scaling>
          <c:orientation val="minMax"/>
        </c:scaling>
        <c:delete val="0"/>
        <c:axPos val="l"/>
        <c:majorGridlines/>
        <c:numFmt formatCode="0.00" sourceLinked="1"/>
        <c:majorTickMark val="out"/>
        <c:minorTickMark val="none"/>
        <c:tickLblPos val="nextTo"/>
        <c:crossAx val="2205681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'38.Друштво за изградба, управу'!$A$95</c:f>
              <c:strCache>
                <c:ptCount val="1"/>
                <c:pt idx="0">
                  <c:v>Oбврски</c:v>
                </c:pt>
              </c:strCache>
            </c:strRef>
          </c:tx>
          <c:invertIfNegative val="0"/>
          <c:cat>
            <c:numRef>
              <c:f>'38.Друштво за изградба, управу'!$B$94:$D$94</c:f>
              <c:numCache>
                <c:formatCode>0</c:formatCode>
                <c:ptCount val="3"/>
                <c:pt idx="0">
                  <c:v>2023</c:v>
                </c:pt>
                <c:pt idx="1">
                  <c:v>2024</c:v>
                </c:pt>
                <c:pt idx="2">
                  <c:v>2025</c:v>
                </c:pt>
              </c:numCache>
            </c:numRef>
          </c:cat>
          <c:val>
            <c:numRef>
              <c:f>'38.Друштво за изградба, управу'!$B$95:$D$95</c:f>
              <c:numCache>
                <c:formatCode>#,##0</c:formatCode>
                <c:ptCount val="3"/>
                <c:pt idx="0">
                  <c:v>16300322</c:v>
                </c:pt>
                <c:pt idx="1">
                  <c:v>12306704</c:v>
                </c:pt>
                <c:pt idx="2">
                  <c:v>24318779</c:v>
                </c:pt>
              </c:numCache>
            </c:numRef>
          </c:val>
          <c:extLst>
            <c:ext xmlns:c16="http://schemas.microsoft.com/office/drawing/2014/chart" uri="{C3380CC4-5D6E-409C-BE32-E72D297353CC}">
              <c16:uniqueId val="{00000000-DAF9-4F5C-9F93-1119D77F5E34}"/>
            </c:ext>
          </c:extLst>
        </c:ser>
        <c:ser>
          <c:idx val="1"/>
          <c:order val="1"/>
          <c:tx>
            <c:strRef>
              <c:f>'38.Друштво за изградба, управу'!$A$96</c:f>
              <c:strCache>
                <c:ptCount val="1"/>
                <c:pt idx="0">
                  <c:v>EBITDA</c:v>
                </c:pt>
              </c:strCache>
            </c:strRef>
          </c:tx>
          <c:invertIfNegative val="0"/>
          <c:cat>
            <c:numRef>
              <c:f>'38.Друштво за изградба, управу'!$B$94:$D$94</c:f>
              <c:numCache>
                <c:formatCode>0</c:formatCode>
                <c:ptCount val="3"/>
                <c:pt idx="0">
                  <c:v>2023</c:v>
                </c:pt>
                <c:pt idx="1">
                  <c:v>2024</c:v>
                </c:pt>
                <c:pt idx="2">
                  <c:v>2025</c:v>
                </c:pt>
              </c:numCache>
            </c:numRef>
          </c:cat>
          <c:val>
            <c:numRef>
              <c:f>'38.Друштво за изградба, управу'!$B$96:$D$96</c:f>
              <c:numCache>
                <c:formatCode>#,##0</c:formatCode>
                <c:ptCount val="3"/>
                <c:pt idx="0">
                  <c:v>-9164957</c:v>
                </c:pt>
                <c:pt idx="1">
                  <c:v>-4463802</c:v>
                </c:pt>
                <c:pt idx="2">
                  <c:v>-34731377</c:v>
                </c:pt>
              </c:numCache>
            </c:numRef>
          </c:val>
          <c:extLst>
            <c:ext xmlns:c16="http://schemas.microsoft.com/office/drawing/2014/chart" uri="{C3380CC4-5D6E-409C-BE32-E72D297353CC}">
              <c16:uniqueId val="{00000001-DAF9-4F5C-9F93-1119D77F5E34}"/>
            </c:ext>
          </c:extLst>
        </c:ser>
        <c:ser>
          <c:idx val="2"/>
          <c:order val="2"/>
          <c:tx>
            <c:strRef>
              <c:f>'38.Друштво за изградба, управу'!$A$97</c:f>
              <c:strCache>
                <c:ptCount val="1"/>
                <c:pt idx="0">
                  <c:v>Показател на долг/ЕBITDA</c:v>
                </c:pt>
              </c:strCache>
            </c:strRef>
          </c:tx>
          <c:invertIfNegative val="0"/>
          <c:cat>
            <c:numRef>
              <c:f>'38.Друштво за изградба, управу'!$B$94:$D$94</c:f>
              <c:numCache>
                <c:formatCode>0</c:formatCode>
                <c:ptCount val="3"/>
                <c:pt idx="0">
                  <c:v>2023</c:v>
                </c:pt>
                <c:pt idx="1">
                  <c:v>2024</c:v>
                </c:pt>
                <c:pt idx="2">
                  <c:v>2025</c:v>
                </c:pt>
              </c:numCache>
            </c:numRef>
          </c:cat>
          <c:val>
            <c:numRef>
              <c:f>'38.Друштво за изградба, управу'!$B$97:$D$97</c:f>
              <c:numCache>
                <c:formatCode>#,##0.00</c:formatCode>
                <c:ptCount val="3"/>
                <c:pt idx="0">
                  <c:v>-1.778548660948436</c:v>
                </c:pt>
                <c:pt idx="1">
                  <c:v>-2.7570004225097802</c:v>
                </c:pt>
                <c:pt idx="2">
                  <c:v>-0.70019622314427676</c:v>
                </c:pt>
              </c:numCache>
            </c:numRef>
          </c:val>
          <c:extLst>
            <c:ext xmlns:c16="http://schemas.microsoft.com/office/drawing/2014/chart" uri="{C3380CC4-5D6E-409C-BE32-E72D297353CC}">
              <c16:uniqueId val="{00000002-DAF9-4F5C-9F93-1119D77F5E34}"/>
            </c:ext>
          </c:extLst>
        </c:ser>
        <c:dLbls>
          <c:showLegendKey val="0"/>
          <c:showVal val="0"/>
          <c:showCatName val="0"/>
          <c:showSerName val="0"/>
          <c:showPercent val="0"/>
          <c:showBubbleSize val="0"/>
        </c:dLbls>
        <c:gapWidth val="150"/>
        <c:axId val="221476736"/>
        <c:axId val="221478272"/>
      </c:barChart>
      <c:catAx>
        <c:axId val="221476736"/>
        <c:scaling>
          <c:orientation val="minMax"/>
        </c:scaling>
        <c:delete val="0"/>
        <c:axPos val="b"/>
        <c:numFmt formatCode="0" sourceLinked="1"/>
        <c:majorTickMark val="out"/>
        <c:minorTickMark val="none"/>
        <c:tickLblPos val="nextTo"/>
        <c:crossAx val="221478272"/>
        <c:crosses val="autoZero"/>
        <c:auto val="1"/>
        <c:lblAlgn val="ctr"/>
        <c:lblOffset val="100"/>
        <c:noMultiLvlLbl val="0"/>
      </c:catAx>
      <c:valAx>
        <c:axId val="221478272"/>
        <c:scaling>
          <c:orientation val="minMax"/>
        </c:scaling>
        <c:delete val="0"/>
        <c:axPos val="l"/>
        <c:majorGridlines/>
        <c:numFmt formatCode="#,##0" sourceLinked="1"/>
        <c:majorTickMark val="out"/>
        <c:minorTickMark val="none"/>
        <c:tickLblPos val="nextTo"/>
        <c:crossAx val="2214767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'4.Железници на Република Севе'!$A$124</c:f>
              <c:strCache>
                <c:ptCount val="1"/>
                <c:pt idx="0">
                  <c:v>Oбврски</c:v>
                </c:pt>
              </c:strCache>
            </c:strRef>
          </c:tx>
          <c:invertIfNegative val="0"/>
          <c:cat>
            <c:numRef>
              <c:f>'4.Железници на Република Севе'!$B$123:$D$123</c:f>
              <c:numCache>
                <c:formatCode>General</c:formatCode>
                <c:ptCount val="3"/>
                <c:pt idx="0">
                  <c:v>2023</c:v>
                </c:pt>
                <c:pt idx="1">
                  <c:v>2024</c:v>
                </c:pt>
                <c:pt idx="2">
                  <c:v>2025</c:v>
                </c:pt>
              </c:numCache>
            </c:numRef>
          </c:cat>
          <c:val>
            <c:numRef>
              <c:f>'4.Железници на Република Севе'!$B$124:$D$124</c:f>
              <c:numCache>
                <c:formatCode>#,##0</c:formatCode>
                <c:ptCount val="3"/>
                <c:pt idx="0">
                  <c:v>5668295287</c:v>
                </c:pt>
                <c:pt idx="1">
                  <c:v>5782846824</c:v>
                </c:pt>
                <c:pt idx="2">
                  <c:v>6203267322</c:v>
                </c:pt>
              </c:numCache>
            </c:numRef>
          </c:val>
          <c:extLst>
            <c:ext xmlns:c16="http://schemas.microsoft.com/office/drawing/2014/chart" uri="{C3380CC4-5D6E-409C-BE32-E72D297353CC}">
              <c16:uniqueId val="{00000000-CBE7-4367-9CBB-9E4192DEF2C0}"/>
            </c:ext>
          </c:extLst>
        </c:ser>
        <c:ser>
          <c:idx val="1"/>
          <c:order val="1"/>
          <c:tx>
            <c:strRef>
              <c:f>'4.Железници на Република Севе'!$A$125</c:f>
              <c:strCache>
                <c:ptCount val="1"/>
                <c:pt idx="0">
                  <c:v>Приходи</c:v>
                </c:pt>
              </c:strCache>
            </c:strRef>
          </c:tx>
          <c:invertIfNegative val="0"/>
          <c:cat>
            <c:numRef>
              <c:f>'4.Железници на Република Севе'!$B$123:$D$123</c:f>
              <c:numCache>
                <c:formatCode>General</c:formatCode>
                <c:ptCount val="3"/>
                <c:pt idx="0">
                  <c:v>2023</c:v>
                </c:pt>
                <c:pt idx="1">
                  <c:v>2024</c:v>
                </c:pt>
                <c:pt idx="2">
                  <c:v>2025</c:v>
                </c:pt>
              </c:numCache>
            </c:numRef>
          </c:cat>
          <c:val>
            <c:numRef>
              <c:f>'4.Железници на Република Севе'!$B$125:$D$125</c:f>
              <c:numCache>
                <c:formatCode>#,##0</c:formatCode>
                <c:ptCount val="3"/>
                <c:pt idx="0">
                  <c:v>1157081814</c:v>
                </c:pt>
                <c:pt idx="1">
                  <c:v>1221495892</c:v>
                </c:pt>
                <c:pt idx="2">
                  <c:v>920715633</c:v>
                </c:pt>
              </c:numCache>
            </c:numRef>
          </c:val>
          <c:extLst>
            <c:ext xmlns:c16="http://schemas.microsoft.com/office/drawing/2014/chart" uri="{C3380CC4-5D6E-409C-BE32-E72D297353CC}">
              <c16:uniqueId val="{00000001-CBE7-4367-9CBB-9E4192DEF2C0}"/>
            </c:ext>
          </c:extLst>
        </c:ser>
        <c:dLbls>
          <c:showLegendKey val="0"/>
          <c:showVal val="0"/>
          <c:showCatName val="0"/>
          <c:showSerName val="0"/>
          <c:showPercent val="0"/>
          <c:showBubbleSize val="0"/>
        </c:dLbls>
        <c:gapWidth val="150"/>
        <c:axId val="211954304"/>
        <c:axId val="211960192"/>
      </c:barChart>
      <c:catAx>
        <c:axId val="211954304"/>
        <c:scaling>
          <c:orientation val="minMax"/>
        </c:scaling>
        <c:delete val="0"/>
        <c:axPos val="b"/>
        <c:numFmt formatCode="General" sourceLinked="1"/>
        <c:majorTickMark val="out"/>
        <c:minorTickMark val="none"/>
        <c:tickLblPos val="nextTo"/>
        <c:crossAx val="211960192"/>
        <c:crosses val="autoZero"/>
        <c:auto val="1"/>
        <c:lblAlgn val="ctr"/>
        <c:lblOffset val="100"/>
        <c:noMultiLvlLbl val="0"/>
      </c:catAx>
      <c:valAx>
        <c:axId val="211960192"/>
        <c:scaling>
          <c:orientation val="minMax"/>
        </c:scaling>
        <c:delete val="0"/>
        <c:axPos val="l"/>
        <c:majorGridlines/>
        <c:numFmt formatCode="#,##0" sourceLinked="1"/>
        <c:majorTickMark val="out"/>
        <c:minorTickMark val="none"/>
        <c:tickLblPos val="nextTo"/>
        <c:crossAx val="2119543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'38.Друштво за изградба, управу'!$A$118</c:f>
              <c:strCache>
                <c:ptCount val="1"/>
                <c:pt idx="0">
                  <c:v>Oбврски</c:v>
                </c:pt>
              </c:strCache>
            </c:strRef>
          </c:tx>
          <c:invertIfNegative val="0"/>
          <c:cat>
            <c:numRef>
              <c:f>'38.Друштво за изградба, управу'!$B$117:$C$117</c:f>
              <c:numCache>
                <c:formatCode>General</c:formatCode>
                <c:ptCount val="2"/>
                <c:pt idx="0">
                  <c:v>2023</c:v>
                </c:pt>
                <c:pt idx="1">
                  <c:v>2024</c:v>
                </c:pt>
              </c:numCache>
            </c:numRef>
          </c:cat>
          <c:val>
            <c:numRef>
              <c:f>'38.Друштво за изградба, управу'!$B$118:$C$118</c:f>
              <c:numCache>
                <c:formatCode>#,##0</c:formatCode>
                <c:ptCount val="2"/>
                <c:pt idx="0">
                  <c:v>16300322</c:v>
                </c:pt>
                <c:pt idx="1">
                  <c:v>12306704</c:v>
                </c:pt>
              </c:numCache>
            </c:numRef>
          </c:val>
          <c:extLst>
            <c:ext xmlns:c16="http://schemas.microsoft.com/office/drawing/2014/chart" uri="{C3380CC4-5D6E-409C-BE32-E72D297353CC}">
              <c16:uniqueId val="{00000000-D804-401E-B04D-7EF6BEDA8283}"/>
            </c:ext>
          </c:extLst>
        </c:ser>
        <c:ser>
          <c:idx val="1"/>
          <c:order val="1"/>
          <c:tx>
            <c:strRef>
              <c:f>'38.Друштво за изградба, управу'!$A$119</c:f>
              <c:strCache>
                <c:ptCount val="1"/>
                <c:pt idx="0">
                  <c:v>Приходи</c:v>
                </c:pt>
              </c:strCache>
            </c:strRef>
          </c:tx>
          <c:invertIfNegative val="0"/>
          <c:cat>
            <c:numRef>
              <c:f>'38.Друштво за изградба, управу'!$B$117:$C$117</c:f>
              <c:numCache>
                <c:formatCode>General</c:formatCode>
                <c:ptCount val="2"/>
                <c:pt idx="0">
                  <c:v>2023</c:v>
                </c:pt>
                <c:pt idx="1">
                  <c:v>2024</c:v>
                </c:pt>
              </c:numCache>
            </c:numRef>
          </c:cat>
          <c:val>
            <c:numRef>
              <c:f>'38.Друштво за изградба, управу'!$B$119:$C$119</c:f>
              <c:numCache>
                <c:formatCode>#,##0</c:formatCode>
                <c:ptCount val="2"/>
                <c:pt idx="0">
                  <c:v>149983695</c:v>
                </c:pt>
                <c:pt idx="1">
                  <c:v>76374467</c:v>
                </c:pt>
              </c:numCache>
            </c:numRef>
          </c:val>
          <c:extLst>
            <c:ext xmlns:c16="http://schemas.microsoft.com/office/drawing/2014/chart" uri="{C3380CC4-5D6E-409C-BE32-E72D297353CC}">
              <c16:uniqueId val="{00000001-D804-401E-B04D-7EF6BEDA8283}"/>
            </c:ext>
          </c:extLst>
        </c:ser>
        <c:dLbls>
          <c:showLegendKey val="0"/>
          <c:showVal val="0"/>
          <c:showCatName val="0"/>
          <c:showSerName val="0"/>
          <c:showPercent val="0"/>
          <c:showBubbleSize val="0"/>
        </c:dLbls>
        <c:gapWidth val="150"/>
        <c:axId val="221515776"/>
        <c:axId val="221517312"/>
      </c:barChart>
      <c:catAx>
        <c:axId val="221515776"/>
        <c:scaling>
          <c:orientation val="minMax"/>
        </c:scaling>
        <c:delete val="0"/>
        <c:axPos val="b"/>
        <c:numFmt formatCode="General" sourceLinked="1"/>
        <c:majorTickMark val="out"/>
        <c:minorTickMark val="none"/>
        <c:tickLblPos val="nextTo"/>
        <c:crossAx val="221517312"/>
        <c:crosses val="autoZero"/>
        <c:auto val="1"/>
        <c:lblAlgn val="ctr"/>
        <c:lblOffset val="100"/>
        <c:noMultiLvlLbl val="0"/>
      </c:catAx>
      <c:valAx>
        <c:axId val="221517312"/>
        <c:scaling>
          <c:orientation val="minMax"/>
        </c:scaling>
        <c:delete val="0"/>
        <c:axPos val="l"/>
        <c:majorGridlines/>
        <c:numFmt formatCode="#,##0" sourceLinked="1"/>
        <c:majorTickMark val="out"/>
        <c:minorTickMark val="none"/>
        <c:tickLblPos val="nextTo"/>
        <c:crossAx val="2215157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'38.Друштво за изградба, управу'!$A$139</c:f>
              <c:strCache>
                <c:ptCount val="1"/>
                <c:pt idx="0">
                  <c:v>  ПОКАЗАТЕЛ НА ВКУПНА ЗАДОЛЖЕНОСТ</c:v>
                </c:pt>
              </c:strCache>
            </c:strRef>
          </c:tx>
          <c:marker>
            <c:symbol val="none"/>
          </c:marker>
          <c:cat>
            <c:numRef>
              <c:f>'38.Друштво за изградба, управу'!$B$138:$D$138</c:f>
              <c:numCache>
                <c:formatCode>General</c:formatCode>
                <c:ptCount val="3"/>
                <c:pt idx="0">
                  <c:v>2023</c:v>
                </c:pt>
                <c:pt idx="1">
                  <c:v>2024</c:v>
                </c:pt>
                <c:pt idx="2">
                  <c:v>2025</c:v>
                </c:pt>
              </c:numCache>
            </c:numRef>
          </c:cat>
          <c:val>
            <c:numRef>
              <c:f>'38.Друштво за изградба, управу'!$B$139:$D$139</c:f>
              <c:numCache>
                <c:formatCode>0.00</c:formatCode>
                <c:ptCount val="3"/>
                <c:pt idx="0">
                  <c:v>6.049209801637017E-3</c:v>
                </c:pt>
                <c:pt idx="1">
                  <c:v>4.2731248622522536E-3</c:v>
                </c:pt>
                <c:pt idx="2">
                  <c:v>8.2662791470669138E-3</c:v>
                </c:pt>
              </c:numCache>
            </c:numRef>
          </c:val>
          <c:smooth val="0"/>
          <c:extLst>
            <c:ext xmlns:c16="http://schemas.microsoft.com/office/drawing/2014/chart" uri="{C3380CC4-5D6E-409C-BE32-E72D297353CC}">
              <c16:uniqueId val="{00000000-6B58-4EEC-A859-BD706670BA1F}"/>
            </c:ext>
          </c:extLst>
        </c:ser>
        <c:ser>
          <c:idx val="1"/>
          <c:order val="1"/>
          <c:tx>
            <c:strRef>
              <c:f>'38.Друштво за изградба, управу'!$A$140</c:f>
              <c:strCache>
                <c:ptCount val="1"/>
                <c:pt idx="0">
                  <c:v>  ПОКАЗАТЕЛ ДОЛГ-СОПСТВЕН КАПИТАЛ (DEBT EQUITY RATIO)</c:v>
                </c:pt>
              </c:strCache>
            </c:strRef>
          </c:tx>
          <c:marker>
            <c:symbol val="none"/>
          </c:marker>
          <c:cat>
            <c:numRef>
              <c:f>'38.Друштво за изградба, управу'!$B$138:$D$138</c:f>
              <c:numCache>
                <c:formatCode>General</c:formatCode>
                <c:ptCount val="3"/>
                <c:pt idx="0">
                  <c:v>2023</c:v>
                </c:pt>
                <c:pt idx="1">
                  <c:v>2024</c:v>
                </c:pt>
                <c:pt idx="2">
                  <c:v>2025</c:v>
                </c:pt>
              </c:numCache>
            </c:numRef>
          </c:cat>
          <c:val>
            <c:numRef>
              <c:f>'38.Друштво за изградба, управу'!$B$140:$D$140</c:f>
              <c:numCache>
                <c:formatCode>0.00</c:formatCode>
                <c:ptCount val="3"/>
                <c:pt idx="0">
                  <c:v>6.2713647566335516E-3</c:v>
                </c:pt>
                <c:pt idx="1">
                  <c:v>4.4099695317849361E-3</c:v>
                </c:pt>
                <c:pt idx="2">
                  <c:v>8.6533550110570023E-3</c:v>
                </c:pt>
              </c:numCache>
            </c:numRef>
          </c:val>
          <c:smooth val="0"/>
          <c:extLst>
            <c:ext xmlns:c16="http://schemas.microsoft.com/office/drawing/2014/chart" uri="{C3380CC4-5D6E-409C-BE32-E72D297353CC}">
              <c16:uniqueId val="{00000001-6B58-4EEC-A859-BD706670BA1F}"/>
            </c:ext>
          </c:extLst>
        </c:ser>
        <c:dLbls>
          <c:showLegendKey val="0"/>
          <c:showVal val="0"/>
          <c:showCatName val="0"/>
          <c:showSerName val="0"/>
          <c:showPercent val="0"/>
          <c:showBubbleSize val="0"/>
        </c:dLbls>
        <c:smooth val="0"/>
        <c:axId val="221534080"/>
        <c:axId val="221535616"/>
      </c:lineChart>
      <c:catAx>
        <c:axId val="221534080"/>
        <c:scaling>
          <c:orientation val="minMax"/>
        </c:scaling>
        <c:delete val="0"/>
        <c:axPos val="b"/>
        <c:numFmt formatCode="General" sourceLinked="1"/>
        <c:majorTickMark val="out"/>
        <c:minorTickMark val="none"/>
        <c:tickLblPos val="nextTo"/>
        <c:crossAx val="221535616"/>
        <c:crosses val="autoZero"/>
        <c:auto val="1"/>
        <c:lblAlgn val="ctr"/>
        <c:lblOffset val="100"/>
        <c:noMultiLvlLbl val="0"/>
      </c:catAx>
      <c:valAx>
        <c:axId val="221535616"/>
        <c:scaling>
          <c:orientation val="minMax"/>
        </c:scaling>
        <c:delete val="0"/>
        <c:axPos val="l"/>
        <c:majorGridlines/>
        <c:numFmt formatCode="0.00" sourceLinked="1"/>
        <c:majorTickMark val="out"/>
        <c:minorTickMark val="none"/>
        <c:tickLblPos val="nextTo"/>
        <c:crossAx val="2215340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'38.Друштво за изградба, управу'!$B$160</c:f>
              <c:strCache>
                <c:ptCount val="1"/>
                <c:pt idx="0">
                  <c:v>2023</c:v>
                </c:pt>
              </c:strCache>
            </c:strRef>
          </c:tx>
          <c:marker>
            <c:symbol val="none"/>
          </c:marker>
          <c:cat>
            <c:strRef>
              <c:f>'38.Друштво за изградба, управу'!$A$161:$A$164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'38.Друштво за изградба, управу'!$B$161:$B$164</c:f>
              <c:numCache>
                <c:formatCode>0.0</c:formatCode>
                <c:ptCount val="4"/>
                <c:pt idx="0">
                  <c:v>45.417623461861609</c:v>
                </c:pt>
                <c:pt idx="1">
                  <c:v>-76.655886176576985</c:v>
                </c:pt>
                <c:pt idx="2">
                  <c:v>1.1047448798260939</c:v>
                </c:pt>
                <c:pt idx="3">
                  <c:v>1.145316220068584</c:v>
                </c:pt>
              </c:numCache>
            </c:numRef>
          </c:val>
          <c:smooth val="0"/>
          <c:extLst>
            <c:ext xmlns:c16="http://schemas.microsoft.com/office/drawing/2014/chart" uri="{C3380CC4-5D6E-409C-BE32-E72D297353CC}">
              <c16:uniqueId val="{00000000-243E-4BF8-A680-4EB1C5860F4F}"/>
            </c:ext>
          </c:extLst>
        </c:ser>
        <c:ser>
          <c:idx val="1"/>
          <c:order val="1"/>
          <c:tx>
            <c:strRef>
              <c:f>'38.Друштво за изградба, управу'!$C$160</c:f>
              <c:strCache>
                <c:ptCount val="1"/>
                <c:pt idx="0">
                  <c:v>2024</c:v>
                </c:pt>
              </c:strCache>
            </c:strRef>
          </c:tx>
          <c:marker>
            <c:symbol val="none"/>
          </c:marker>
          <c:cat>
            <c:strRef>
              <c:f>'38.Друштво за изградба, управу'!$A$161:$A$164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'38.Друштво за изградба, управу'!$C$161:$C$164</c:f>
              <c:numCache>
                <c:formatCode>0.0</c:formatCode>
                <c:ptCount val="4"/>
                <c:pt idx="0">
                  <c:v>0</c:v>
                </c:pt>
                <c:pt idx="1">
                  <c:v>-62.867438857231797</c:v>
                </c:pt>
                <c:pt idx="2">
                  <c:v>0</c:v>
                </c:pt>
                <c:pt idx="3">
                  <c:v>0</c:v>
                </c:pt>
              </c:numCache>
            </c:numRef>
          </c:val>
          <c:smooth val="0"/>
          <c:extLst>
            <c:ext xmlns:c16="http://schemas.microsoft.com/office/drawing/2014/chart" uri="{C3380CC4-5D6E-409C-BE32-E72D297353CC}">
              <c16:uniqueId val="{00000001-243E-4BF8-A680-4EB1C5860F4F}"/>
            </c:ext>
          </c:extLst>
        </c:ser>
        <c:ser>
          <c:idx val="2"/>
          <c:order val="2"/>
          <c:tx>
            <c:strRef>
              <c:f>'38.Друштво за изградба, управу'!$D$160</c:f>
              <c:strCache>
                <c:ptCount val="1"/>
                <c:pt idx="0">
                  <c:v>2025</c:v>
                </c:pt>
              </c:strCache>
            </c:strRef>
          </c:tx>
          <c:marker>
            <c:symbol val="none"/>
          </c:marker>
          <c:cat>
            <c:strRef>
              <c:f>'38.Друштво за изградба, управу'!$A$161:$A$164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'38.Друштво за изградба, управу'!$D$161:$D$164</c:f>
              <c:numCache>
                <c:formatCode>0.0</c:formatCode>
                <c:ptCount val="4"/>
                <c:pt idx="0">
                  <c:v>0</c:v>
                </c:pt>
                <c:pt idx="1">
                  <c:v>-113.88465253237651</c:v>
                </c:pt>
                <c:pt idx="2">
                  <c:v>0</c:v>
                </c:pt>
                <c:pt idx="3">
                  <c:v>0</c:v>
                </c:pt>
              </c:numCache>
            </c:numRef>
          </c:val>
          <c:smooth val="0"/>
          <c:extLst>
            <c:ext xmlns:c16="http://schemas.microsoft.com/office/drawing/2014/chart" uri="{C3380CC4-5D6E-409C-BE32-E72D297353CC}">
              <c16:uniqueId val="{00000002-243E-4BF8-A680-4EB1C5860F4F}"/>
            </c:ext>
          </c:extLst>
        </c:ser>
        <c:dLbls>
          <c:showLegendKey val="0"/>
          <c:showVal val="0"/>
          <c:showCatName val="0"/>
          <c:showSerName val="0"/>
          <c:showPercent val="0"/>
          <c:showBubbleSize val="0"/>
        </c:dLbls>
        <c:smooth val="0"/>
        <c:axId val="221123328"/>
        <c:axId val="221124864"/>
      </c:lineChart>
      <c:catAx>
        <c:axId val="221123328"/>
        <c:scaling>
          <c:orientation val="minMax"/>
        </c:scaling>
        <c:delete val="0"/>
        <c:axPos val="b"/>
        <c:numFmt formatCode="General" sourceLinked="0"/>
        <c:majorTickMark val="out"/>
        <c:minorTickMark val="none"/>
        <c:tickLblPos val="nextTo"/>
        <c:crossAx val="221124864"/>
        <c:crosses val="autoZero"/>
        <c:auto val="1"/>
        <c:lblAlgn val="ctr"/>
        <c:lblOffset val="100"/>
        <c:noMultiLvlLbl val="0"/>
      </c:catAx>
      <c:valAx>
        <c:axId val="221124864"/>
        <c:scaling>
          <c:orientation val="minMax"/>
        </c:scaling>
        <c:delete val="0"/>
        <c:axPos val="l"/>
        <c:majorGridlines/>
        <c:numFmt formatCode="0.0" sourceLinked="1"/>
        <c:majorTickMark val="out"/>
        <c:minorTickMark val="none"/>
        <c:tickLblPos val="nextTo"/>
        <c:crossAx val="2211233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'38.Друштво за изградба, управу'!$A$185</c:f>
              <c:strCache>
                <c:ptCount val="1"/>
                <c:pt idx="0">
                  <c:v>  ПОКАЗАТЕЛ НА ТЕКОВНА ЛИКВИДНОСТ (CURRENT RATIO)</c:v>
                </c:pt>
              </c:strCache>
            </c:strRef>
          </c:tx>
          <c:marker>
            <c:symbol val="none"/>
          </c:marker>
          <c:cat>
            <c:numRef>
              <c:f>'38.Друштво за изградба, управу'!$B$184:$D$184</c:f>
              <c:numCache>
                <c:formatCode>General</c:formatCode>
                <c:ptCount val="3"/>
                <c:pt idx="0">
                  <c:v>2023</c:v>
                </c:pt>
                <c:pt idx="1">
                  <c:v>2024</c:v>
                </c:pt>
                <c:pt idx="2">
                  <c:v>2025</c:v>
                </c:pt>
              </c:numCache>
            </c:numRef>
          </c:cat>
          <c:val>
            <c:numRef>
              <c:f>'38.Друштво за изградба, управу'!$B$185:$D$185</c:f>
              <c:numCache>
                <c:formatCode>0.00</c:formatCode>
                <c:ptCount val="3"/>
                <c:pt idx="0">
                  <c:v>1.780227531701521</c:v>
                </c:pt>
                <c:pt idx="1">
                  <c:v>1.858452027447804</c:v>
                </c:pt>
                <c:pt idx="2">
                  <c:v>0.85565957073749466</c:v>
                </c:pt>
              </c:numCache>
            </c:numRef>
          </c:val>
          <c:smooth val="0"/>
          <c:extLst>
            <c:ext xmlns:c16="http://schemas.microsoft.com/office/drawing/2014/chart" uri="{C3380CC4-5D6E-409C-BE32-E72D297353CC}">
              <c16:uniqueId val="{00000000-8A72-43A1-BA02-D3B799FDAA48}"/>
            </c:ext>
          </c:extLst>
        </c:ser>
        <c:ser>
          <c:idx val="1"/>
          <c:order val="1"/>
          <c:tx>
            <c:strRef>
              <c:f>'38.Друштво за изградба, управу'!$A$186</c:f>
              <c:strCache>
                <c:ptCount val="1"/>
                <c:pt idx="0">
                  <c:v>  ПОКАЗАТЕЛ НА ЗАБРЗАНА ЛИКВИДНОСТ (QOICK RATIO)</c:v>
                </c:pt>
              </c:strCache>
            </c:strRef>
          </c:tx>
          <c:marker>
            <c:symbol val="none"/>
          </c:marker>
          <c:cat>
            <c:numRef>
              <c:f>'38.Друштво за изградба, управу'!$B$184:$D$184</c:f>
              <c:numCache>
                <c:formatCode>General</c:formatCode>
                <c:ptCount val="3"/>
                <c:pt idx="0">
                  <c:v>2023</c:v>
                </c:pt>
                <c:pt idx="1">
                  <c:v>2024</c:v>
                </c:pt>
                <c:pt idx="2">
                  <c:v>2025</c:v>
                </c:pt>
              </c:numCache>
            </c:numRef>
          </c:cat>
          <c:val>
            <c:numRef>
              <c:f>'38.Друштво за изградба, управу'!$B$186:$D$186</c:f>
              <c:numCache>
                <c:formatCode>0.00</c:formatCode>
                <c:ptCount val="3"/>
                <c:pt idx="0">
                  <c:v>1.7741432347164681</c:v>
                </c:pt>
                <c:pt idx="1">
                  <c:v>1.8458540970839961</c:v>
                </c:pt>
                <c:pt idx="2">
                  <c:v>0.84952205042860085</c:v>
                </c:pt>
              </c:numCache>
            </c:numRef>
          </c:val>
          <c:smooth val="0"/>
          <c:extLst>
            <c:ext xmlns:c16="http://schemas.microsoft.com/office/drawing/2014/chart" uri="{C3380CC4-5D6E-409C-BE32-E72D297353CC}">
              <c16:uniqueId val="{00000001-8A72-43A1-BA02-D3B799FDAA48}"/>
            </c:ext>
          </c:extLst>
        </c:ser>
        <c:dLbls>
          <c:showLegendKey val="0"/>
          <c:showVal val="0"/>
          <c:showCatName val="0"/>
          <c:showSerName val="0"/>
          <c:showPercent val="0"/>
          <c:showBubbleSize val="0"/>
        </c:dLbls>
        <c:smooth val="0"/>
        <c:axId val="221153920"/>
        <c:axId val="221155712"/>
      </c:lineChart>
      <c:catAx>
        <c:axId val="221153920"/>
        <c:scaling>
          <c:orientation val="minMax"/>
        </c:scaling>
        <c:delete val="0"/>
        <c:axPos val="b"/>
        <c:numFmt formatCode="General" sourceLinked="1"/>
        <c:majorTickMark val="out"/>
        <c:minorTickMark val="none"/>
        <c:tickLblPos val="nextTo"/>
        <c:crossAx val="221155712"/>
        <c:crosses val="autoZero"/>
        <c:auto val="1"/>
        <c:lblAlgn val="ctr"/>
        <c:lblOffset val="100"/>
        <c:noMultiLvlLbl val="0"/>
      </c:catAx>
      <c:valAx>
        <c:axId val="221155712"/>
        <c:scaling>
          <c:orientation val="minMax"/>
        </c:scaling>
        <c:delete val="0"/>
        <c:axPos val="l"/>
        <c:majorGridlines/>
        <c:numFmt formatCode="0.00" sourceLinked="1"/>
        <c:majorTickMark val="out"/>
        <c:minorTickMark val="none"/>
        <c:tickLblPos val="nextTo"/>
        <c:crossAx val="2211539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lineChart>
        <c:grouping val="standard"/>
        <c:varyColors val="0"/>
        <c:ser>
          <c:idx val="0"/>
          <c:order val="0"/>
          <c:tx>
            <c:strRef>
              <c:f>'39.Трговско друштво НАФТОВОД Д'!$A$180</c:f>
              <c:strCache>
                <c:ptCount val="1"/>
              </c:strCache>
            </c:strRef>
          </c:tx>
          <c:spPr>
            <a:ln w="28575" cap="rnd">
              <a:solidFill>
                <a:schemeClr val="accent1"/>
              </a:solidFill>
              <a:prstDash val="solid"/>
              <a:round/>
            </a:ln>
          </c:spPr>
          <c:marker>
            <c:symbol val="none"/>
          </c:marker>
          <c:cat>
            <c:numRef>
              <c:f>'39.Трговско друштво НАФТОВОД Д'!$B$179:$D$179</c:f>
              <c:numCache>
                <c:formatCode>General</c:formatCode>
                <c:ptCount val="3"/>
              </c:numCache>
            </c:numRef>
          </c:cat>
          <c:val>
            <c:numRef>
              <c:f>'39.Трговско друштво НАФТОВОД Д'!$B$180:$D$180</c:f>
              <c:numCache>
                <c:formatCode>General</c:formatCode>
                <c:ptCount val="3"/>
                <c:pt idx="0">
                  <c:v>2023</c:v>
                </c:pt>
                <c:pt idx="1">
                  <c:v>2024</c:v>
                </c:pt>
                <c:pt idx="2">
                  <c:v>2025</c:v>
                </c:pt>
              </c:numCache>
            </c:numRef>
          </c:val>
          <c:smooth val="0"/>
          <c:extLst>
            <c:ext xmlns:c16="http://schemas.microsoft.com/office/drawing/2014/chart" uri="{C3380CC4-5D6E-409C-BE32-E72D297353CC}">
              <c16:uniqueId val="{00000000-BA74-0143-8C17-EE58D91A344E}"/>
            </c:ext>
          </c:extLst>
        </c:ser>
        <c:ser>
          <c:idx val="1"/>
          <c:order val="1"/>
          <c:tx>
            <c:strRef>
              <c:f>'39.Трговско друштво НАФТОВОД Д'!$A$181</c:f>
              <c:strCache>
                <c:ptCount val="1"/>
                <c:pt idx="0">
                  <c:v>  ПОКАЗАТЕЛ НА ТЕКОВНА ЛИКВИДНОСТ (CURRENT RATIO)</c:v>
                </c:pt>
              </c:strCache>
            </c:strRef>
          </c:tx>
          <c:spPr>
            <a:ln w="28575" cap="rnd">
              <a:solidFill>
                <a:schemeClr val="accent2"/>
              </a:solidFill>
              <a:prstDash val="solid"/>
              <a:round/>
            </a:ln>
          </c:spPr>
          <c:marker>
            <c:symbol val="none"/>
          </c:marker>
          <c:cat>
            <c:numRef>
              <c:f>'39.Трговско друштво НАФТОВОД Д'!$B$179:$D$179</c:f>
              <c:numCache>
                <c:formatCode>General</c:formatCode>
                <c:ptCount val="3"/>
              </c:numCache>
            </c:numRef>
          </c:cat>
          <c:val>
            <c:numRef>
              <c:f>'39.Трговско друштво НАФТОВОД Д'!$B$181:$D$181</c:f>
              <c:numCache>
                <c:formatCode>#,##0.00</c:formatCode>
                <c:ptCount val="3"/>
                <c:pt idx="0" formatCode="0.00">
                  <c:v>980.48067954696864</c:v>
                </c:pt>
                <c:pt idx="1">
                  <c:v>1192.07</c:v>
                </c:pt>
                <c:pt idx="2" formatCode="0.00">
                  <c:v>67.308960516566103</c:v>
                </c:pt>
              </c:numCache>
            </c:numRef>
          </c:val>
          <c:smooth val="0"/>
          <c:extLst>
            <c:ext xmlns:c16="http://schemas.microsoft.com/office/drawing/2014/chart" uri="{C3380CC4-5D6E-409C-BE32-E72D297353CC}">
              <c16:uniqueId val="{00000001-BA74-0143-8C17-EE58D91A344E}"/>
            </c:ext>
          </c:extLst>
        </c:ser>
        <c:dLbls>
          <c:showLegendKey val="0"/>
          <c:showVal val="0"/>
          <c:showCatName val="0"/>
          <c:showSerName val="0"/>
          <c:showPercent val="0"/>
          <c:showBubbleSize val="0"/>
        </c:dLbls>
        <c:smooth val="0"/>
        <c:axId val="221267840"/>
        <c:axId val="221269376"/>
      </c:lineChart>
      <c:catAx>
        <c:axId val="22126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21269376"/>
        <c:crosses val="autoZero"/>
        <c:auto val="1"/>
        <c:lblAlgn val="ctr"/>
        <c:lblOffset val="100"/>
        <c:noMultiLvlLbl val="0"/>
      </c:catAx>
      <c:valAx>
        <c:axId val="22126937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21267840"/>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'39.Трговско друштво НАФТОВОД Д'!$A$94</c:f>
              <c:strCache>
                <c:ptCount val="1"/>
                <c:pt idx="0">
                  <c:v>Oбврски</c:v>
                </c:pt>
              </c:strCache>
            </c:strRef>
          </c:tx>
          <c:invertIfNegative val="0"/>
          <c:cat>
            <c:numRef>
              <c:f>'39.Трговско друштво НАФТОВОД Д'!$B$93:$D$93</c:f>
              <c:numCache>
                <c:formatCode>General</c:formatCode>
                <c:ptCount val="3"/>
                <c:pt idx="0">
                  <c:v>2023</c:v>
                </c:pt>
                <c:pt idx="1">
                  <c:v>2024</c:v>
                </c:pt>
                <c:pt idx="2">
                  <c:v>2025</c:v>
                </c:pt>
              </c:numCache>
            </c:numRef>
          </c:cat>
          <c:val>
            <c:numRef>
              <c:f>'39.Трговско друштво НАФТОВОД Д'!$B$94:$D$94</c:f>
              <c:numCache>
                <c:formatCode>#,##0</c:formatCode>
                <c:ptCount val="3"/>
                <c:pt idx="0">
                  <c:v>3002</c:v>
                </c:pt>
                <c:pt idx="1">
                  <c:v>3000</c:v>
                </c:pt>
                <c:pt idx="2">
                  <c:v>37788</c:v>
                </c:pt>
              </c:numCache>
            </c:numRef>
          </c:val>
          <c:extLst>
            <c:ext xmlns:c16="http://schemas.microsoft.com/office/drawing/2014/chart" uri="{C3380CC4-5D6E-409C-BE32-E72D297353CC}">
              <c16:uniqueId val="{00000000-D52D-464F-844A-1D276C2F1AC4}"/>
            </c:ext>
          </c:extLst>
        </c:ser>
        <c:ser>
          <c:idx val="1"/>
          <c:order val="1"/>
          <c:tx>
            <c:strRef>
              <c:f>'39.Трговско друштво НАФТОВОД Д'!$A$95</c:f>
              <c:strCache>
                <c:ptCount val="1"/>
                <c:pt idx="0">
                  <c:v>EBITDA</c:v>
                </c:pt>
              </c:strCache>
            </c:strRef>
          </c:tx>
          <c:invertIfNegative val="0"/>
          <c:cat>
            <c:numRef>
              <c:f>'39.Трговско друштво НАФТОВОД Д'!$B$93:$D$93</c:f>
              <c:numCache>
                <c:formatCode>General</c:formatCode>
                <c:ptCount val="3"/>
                <c:pt idx="0">
                  <c:v>2023</c:v>
                </c:pt>
                <c:pt idx="1">
                  <c:v>2024</c:v>
                </c:pt>
                <c:pt idx="2">
                  <c:v>2025</c:v>
                </c:pt>
              </c:numCache>
            </c:numRef>
          </c:cat>
          <c:val>
            <c:numRef>
              <c:f>'39.Трговско друштво НАФТОВОД Д'!$B$95:$D$95</c:f>
              <c:numCache>
                <c:formatCode>#,##0</c:formatCode>
                <c:ptCount val="3"/>
                <c:pt idx="0">
                  <c:v>-7415549</c:v>
                </c:pt>
                <c:pt idx="1">
                  <c:v>-7806611</c:v>
                </c:pt>
                <c:pt idx="2">
                  <c:v>-8050934</c:v>
                </c:pt>
              </c:numCache>
            </c:numRef>
          </c:val>
          <c:extLst>
            <c:ext xmlns:c16="http://schemas.microsoft.com/office/drawing/2014/chart" uri="{C3380CC4-5D6E-409C-BE32-E72D297353CC}">
              <c16:uniqueId val="{00000001-D52D-464F-844A-1D276C2F1AC4}"/>
            </c:ext>
          </c:extLst>
        </c:ser>
        <c:ser>
          <c:idx val="2"/>
          <c:order val="2"/>
          <c:tx>
            <c:strRef>
              <c:f>'39.Трговско друштво НАФТОВОД Д'!$A$96</c:f>
              <c:strCache>
                <c:ptCount val="1"/>
                <c:pt idx="0">
                  <c:v>Показател на долг/ЕBITDA</c:v>
                </c:pt>
              </c:strCache>
            </c:strRef>
          </c:tx>
          <c:invertIfNegative val="0"/>
          <c:cat>
            <c:numRef>
              <c:f>'39.Трговско друштво НАФТОВОД Д'!$B$93:$D$93</c:f>
              <c:numCache>
                <c:formatCode>General</c:formatCode>
                <c:ptCount val="3"/>
                <c:pt idx="0">
                  <c:v>2023</c:v>
                </c:pt>
                <c:pt idx="1">
                  <c:v>2024</c:v>
                </c:pt>
                <c:pt idx="2">
                  <c:v>2025</c:v>
                </c:pt>
              </c:numCache>
            </c:numRef>
          </c:cat>
          <c:val>
            <c:numRef>
              <c:f>'39.Трговско друштво НАФТОВОД Д'!$B$96:$D$96</c:f>
              <c:numCache>
                <c:formatCode>#,##0.00</c:formatCode>
                <c:ptCount val="3"/>
                <c:pt idx="0">
                  <c:v>-4.0482505071438412E-4</c:v>
                </c:pt>
                <c:pt idx="1">
                  <c:v>-3.8428967448230741E-4</c:v>
                </c:pt>
                <c:pt idx="2">
                  <c:v>-4.6936169145095456E-3</c:v>
                </c:pt>
              </c:numCache>
            </c:numRef>
          </c:val>
          <c:extLst>
            <c:ext xmlns:c16="http://schemas.microsoft.com/office/drawing/2014/chart" uri="{C3380CC4-5D6E-409C-BE32-E72D297353CC}">
              <c16:uniqueId val="{00000002-D52D-464F-844A-1D276C2F1AC4}"/>
            </c:ext>
          </c:extLst>
        </c:ser>
        <c:dLbls>
          <c:showLegendKey val="0"/>
          <c:showVal val="0"/>
          <c:showCatName val="0"/>
          <c:showSerName val="0"/>
          <c:showPercent val="0"/>
          <c:showBubbleSize val="0"/>
        </c:dLbls>
        <c:gapWidth val="150"/>
        <c:axId val="221295360"/>
        <c:axId val="221296896"/>
      </c:barChart>
      <c:catAx>
        <c:axId val="221295360"/>
        <c:scaling>
          <c:orientation val="minMax"/>
        </c:scaling>
        <c:delete val="0"/>
        <c:axPos val="b"/>
        <c:numFmt formatCode="General" sourceLinked="1"/>
        <c:majorTickMark val="out"/>
        <c:minorTickMark val="none"/>
        <c:tickLblPos val="nextTo"/>
        <c:crossAx val="221296896"/>
        <c:crosses val="autoZero"/>
        <c:auto val="1"/>
        <c:lblAlgn val="ctr"/>
        <c:lblOffset val="100"/>
        <c:noMultiLvlLbl val="0"/>
      </c:catAx>
      <c:valAx>
        <c:axId val="221296896"/>
        <c:scaling>
          <c:orientation val="minMax"/>
        </c:scaling>
        <c:delete val="0"/>
        <c:axPos val="l"/>
        <c:majorGridlines/>
        <c:numFmt formatCode="#,##0" sourceLinked="1"/>
        <c:majorTickMark val="out"/>
        <c:minorTickMark val="none"/>
        <c:tickLblPos val="nextTo"/>
        <c:crossAx val="2212953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'39.Трговско друштво НАФТОВОД Д'!$A$117</c:f>
              <c:strCache>
                <c:ptCount val="1"/>
                <c:pt idx="0">
                  <c:v>Oбврски</c:v>
                </c:pt>
              </c:strCache>
            </c:strRef>
          </c:tx>
          <c:invertIfNegative val="0"/>
          <c:cat>
            <c:numRef>
              <c:f>'39.Трговско друштво НАФТОВОД Д'!$B$116:$D$116</c:f>
              <c:numCache>
                <c:formatCode>0</c:formatCode>
                <c:ptCount val="3"/>
                <c:pt idx="0">
                  <c:v>2023</c:v>
                </c:pt>
                <c:pt idx="1">
                  <c:v>2024</c:v>
                </c:pt>
                <c:pt idx="2">
                  <c:v>2025</c:v>
                </c:pt>
              </c:numCache>
            </c:numRef>
          </c:cat>
          <c:val>
            <c:numRef>
              <c:f>'39.Трговско друштво НАФТОВОД Д'!$B$117:$D$117</c:f>
              <c:numCache>
                <c:formatCode>#,##0</c:formatCode>
                <c:ptCount val="3"/>
                <c:pt idx="0">
                  <c:v>3002</c:v>
                </c:pt>
                <c:pt idx="1">
                  <c:v>3000</c:v>
                </c:pt>
                <c:pt idx="2">
                  <c:v>37788</c:v>
                </c:pt>
              </c:numCache>
            </c:numRef>
          </c:val>
          <c:extLst>
            <c:ext xmlns:c16="http://schemas.microsoft.com/office/drawing/2014/chart" uri="{C3380CC4-5D6E-409C-BE32-E72D297353CC}">
              <c16:uniqueId val="{00000000-EC73-44E4-B1C4-90030C77AE52}"/>
            </c:ext>
          </c:extLst>
        </c:ser>
        <c:ser>
          <c:idx val="1"/>
          <c:order val="1"/>
          <c:tx>
            <c:strRef>
              <c:f>'39.Трговско друштво НАФТОВОД Д'!$A$118</c:f>
              <c:strCache>
                <c:ptCount val="1"/>
                <c:pt idx="0">
                  <c:v>Приходи</c:v>
                </c:pt>
              </c:strCache>
            </c:strRef>
          </c:tx>
          <c:invertIfNegative val="0"/>
          <c:cat>
            <c:numRef>
              <c:f>'39.Трговско друштво НАФТОВОД Д'!$B$116:$D$116</c:f>
              <c:numCache>
                <c:formatCode>0</c:formatCode>
                <c:ptCount val="3"/>
                <c:pt idx="0">
                  <c:v>2023</c:v>
                </c:pt>
                <c:pt idx="1">
                  <c:v>2024</c:v>
                </c:pt>
                <c:pt idx="2">
                  <c:v>2025</c:v>
                </c:pt>
              </c:numCache>
            </c:numRef>
          </c:cat>
          <c:val>
            <c:numRef>
              <c:f>'39.Трговско друштво НАФТОВОД Д'!$B$118:$D$118</c:f>
              <c:numCache>
                <c:formatCode>#,##0</c:formatCode>
                <c:ptCount val="3"/>
                <c:pt idx="0">
                  <c:v>772000</c:v>
                </c:pt>
                <c:pt idx="1">
                  <c:v>0</c:v>
                </c:pt>
                <c:pt idx="2">
                  <c:v>0</c:v>
                </c:pt>
              </c:numCache>
            </c:numRef>
          </c:val>
          <c:extLst>
            <c:ext xmlns:c16="http://schemas.microsoft.com/office/drawing/2014/chart" uri="{C3380CC4-5D6E-409C-BE32-E72D297353CC}">
              <c16:uniqueId val="{00000001-EC73-44E4-B1C4-90030C77AE52}"/>
            </c:ext>
          </c:extLst>
        </c:ser>
        <c:dLbls>
          <c:showLegendKey val="0"/>
          <c:showVal val="0"/>
          <c:showCatName val="0"/>
          <c:showSerName val="0"/>
          <c:showPercent val="0"/>
          <c:showBubbleSize val="0"/>
        </c:dLbls>
        <c:gapWidth val="150"/>
        <c:axId val="221194880"/>
        <c:axId val="221196672"/>
      </c:barChart>
      <c:catAx>
        <c:axId val="221194880"/>
        <c:scaling>
          <c:orientation val="minMax"/>
        </c:scaling>
        <c:delete val="0"/>
        <c:axPos val="b"/>
        <c:numFmt formatCode="0" sourceLinked="1"/>
        <c:majorTickMark val="out"/>
        <c:minorTickMark val="none"/>
        <c:tickLblPos val="nextTo"/>
        <c:crossAx val="221196672"/>
        <c:crosses val="autoZero"/>
        <c:auto val="1"/>
        <c:lblAlgn val="ctr"/>
        <c:lblOffset val="100"/>
        <c:noMultiLvlLbl val="0"/>
      </c:catAx>
      <c:valAx>
        <c:axId val="221196672"/>
        <c:scaling>
          <c:orientation val="minMax"/>
        </c:scaling>
        <c:delete val="0"/>
        <c:axPos val="l"/>
        <c:majorGridlines/>
        <c:numFmt formatCode="#,##0" sourceLinked="1"/>
        <c:majorTickMark val="out"/>
        <c:minorTickMark val="none"/>
        <c:tickLblPos val="nextTo"/>
        <c:crossAx val="2211948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391294838145232E-2"/>
          <c:y val="5.77128910351049E-2"/>
          <c:w val="0.72560870516185472"/>
          <c:h val="0.88457421792979019"/>
        </c:manualLayout>
      </c:layout>
      <c:lineChart>
        <c:grouping val="standard"/>
        <c:varyColors val="0"/>
        <c:ser>
          <c:idx val="0"/>
          <c:order val="0"/>
          <c:tx>
            <c:strRef>
              <c:f>'39.Трговско друштво НАФТОВОД Д'!$B$158</c:f>
              <c:strCache>
                <c:ptCount val="1"/>
                <c:pt idx="0">
                  <c:v>2023</c:v>
                </c:pt>
              </c:strCache>
            </c:strRef>
          </c:tx>
          <c:marker>
            <c:symbol val="none"/>
          </c:marker>
          <c:cat>
            <c:strRef>
              <c:f>'39.Трговско друштво НАФТОВОД Д'!$A$159:$A$162</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'39.Трговско друштво НАФТОВОД Д'!$B$159:$B$162</c:f>
              <c:numCache>
                <c:formatCode>General</c:formatCode>
                <c:ptCount val="4"/>
                <c:pt idx="0">
                  <c:v>0</c:v>
                </c:pt>
                <c:pt idx="1">
                  <c:v>0</c:v>
                </c:pt>
                <c:pt idx="2">
                  <c:v>-3.16</c:v>
                </c:pt>
                <c:pt idx="3">
                  <c:v>-3.16</c:v>
                </c:pt>
              </c:numCache>
            </c:numRef>
          </c:val>
          <c:smooth val="0"/>
          <c:extLst>
            <c:ext xmlns:c16="http://schemas.microsoft.com/office/drawing/2014/chart" uri="{C3380CC4-5D6E-409C-BE32-E72D297353CC}">
              <c16:uniqueId val="{00000000-9EBF-4F2F-A66A-2628C54B80CD}"/>
            </c:ext>
          </c:extLst>
        </c:ser>
        <c:ser>
          <c:idx val="1"/>
          <c:order val="1"/>
          <c:tx>
            <c:strRef>
              <c:f>'39.Трговско друштво НАФТОВОД Д'!$C$158</c:f>
              <c:strCache>
                <c:ptCount val="1"/>
                <c:pt idx="0">
                  <c:v>2024</c:v>
                </c:pt>
              </c:strCache>
            </c:strRef>
          </c:tx>
          <c:marker>
            <c:symbol val="none"/>
          </c:marker>
          <c:cat>
            <c:strRef>
              <c:f>'39.Трговско друштво НАФТОВОД Д'!$A$159:$A$162</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'39.Трговско друштво НАФТОВОД Д'!$C$159:$C$162</c:f>
              <c:numCache>
                <c:formatCode>General</c:formatCode>
                <c:ptCount val="4"/>
                <c:pt idx="0">
                  <c:v>0</c:v>
                </c:pt>
                <c:pt idx="1">
                  <c:v>0</c:v>
                </c:pt>
                <c:pt idx="2" formatCode="0.00">
                  <c:v>-3.7</c:v>
                </c:pt>
                <c:pt idx="3" formatCode="0.00">
                  <c:v>-3.7</c:v>
                </c:pt>
              </c:numCache>
            </c:numRef>
          </c:val>
          <c:smooth val="0"/>
          <c:extLst>
            <c:ext xmlns:c16="http://schemas.microsoft.com/office/drawing/2014/chart" uri="{C3380CC4-5D6E-409C-BE32-E72D297353CC}">
              <c16:uniqueId val="{00000001-9EBF-4F2F-A66A-2628C54B80CD}"/>
            </c:ext>
          </c:extLst>
        </c:ser>
        <c:ser>
          <c:idx val="2"/>
          <c:order val="2"/>
          <c:tx>
            <c:strRef>
              <c:f>'39.Трговско друштво НАФТОВОД Д'!$D$158</c:f>
              <c:strCache>
                <c:ptCount val="1"/>
                <c:pt idx="0">
                  <c:v>2025</c:v>
                </c:pt>
              </c:strCache>
            </c:strRef>
          </c:tx>
          <c:marker>
            <c:symbol val="none"/>
          </c:marker>
          <c:cat>
            <c:strRef>
              <c:f>'39.Трговско друштво НАФТОВОД Д'!$A$159:$A$162</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'39.Трговско друштво НАФТОВОД Д'!$D$159:$D$162</c:f>
              <c:numCache>
                <c:formatCode>General</c:formatCode>
                <c:ptCount val="4"/>
                <c:pt idx="0">
                  <c:v>0</c:v>
                </c:pt>
                <c:pt idx="1">
                  <c:v>0</c:v>
                </c:pt>
                <c:pt idx="2">
                  <c:v>-3.82</c:v>
                </c:pt>
                <c:pt idx="3">
                  <c:v>-3.82</c:v>
                </c:pt>
              </c:numCache>
            </c:numRef>
          </c:val>
          <c:smooth val="0"/>
          <c:extLst>
            <c:ext xmlns:c16="http://schemas.microsoft.com/office/drawing/2014/chart" uri="{C3380CC4-5D6E-409C-BE32-E72D297353CC}">
              <c16:uniqueId val="{00000002-9EBF-4F2F-A66A-2628C54B80CD}"/>
            </c:ext>
          </c:extLst>
        </c:ser>
        <c:dLbls>
          <c:showLegendKey val="0"/>
          <c:showVal val="0"/>
          <c:showCatName val="0"/>
          <c:showSerName val="0"/>
          <c:showPercent val="0"/>
          <c:showBubbleSize val="0"/>
        </c:dLbls>
        <c:smooth val="0"/>
        <c:axId val="221234688"/>
        <c:axId val="221236224"/>
      </c:lineChart>
      <c:catAx>
        <c:axId val="221234688"/>
        <c:scaling>
          <c:orientation val="minMax"/>
        </c:scaling>
        <c:delete val="0"/>
        <c:axPos val="b"/>
        <c:numFmt formatCode="General" sourceLinked="1"/>
        <c:majorTickMark val="out"/>
        <c:minorTickMark val="none"/>
        <c:tickLblPos val="nextTo"/>
        <c:crossAx val="221236224"/>
        <c:crosses val="autoZero"/>
        <c:auto val="1"/>
        <c:lblAlgn val="ctr"/>
        <c:lblOffset val="100"/>
        <c:noMultiLvlLbl val="0"/>
      </c:catAx>
      <c:valAx>
        <c:axId val="221236224"/>
        <c:scaling>
          <c:orientation val="minMax"/>
        </c:scaling>
        <c:delete val="0"/>
        <c:axPos val="l"/>
        <c:majorGridlines/>
        <c:numFmt formatCode="General" sourceLinked="1"/>
        <c:majorTickMark val="out"/>
        <c:minorTickMark val="none"/>
        <c:tickLblPos val="nextTo"/>
        <c:crossAx val="2212346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tx>
            <c:strRef>
              <c:f>'40.Друштво за производство, пр'!$B$93</c:f>
              <c:strCache>
                <c:ptCount val="1"/>
              </c:strCache>
            </c:strRef>
          </c:tx>
          <c:spPr>
            <a:solidFill>
              <a:schemeClr val="accent1"/>
            </a:solidFill>
            <a:ln>
              <a:noFill/>
              <a:prstDash val="solid"/>
            </a:ln>
          </c:spPr>
          <c:invertIfNegative val="0"/>
          <c:cat>
            <c:strRef>
              <c:f>'40.Друштво за производство, пр'!$A$94:$A$97</c:f>
              <c:strCache>
                <c:ptCount val="4"/>
                <c:pt idx="1">
                  <c:v>Oбврски</c:v>
                </c:pt>
                <c:pt idx="2">
                  <c:v>EBITDA</c:v>
                </c:pt>
                <c:pt idx="3">
                  <c:v>Показател на долг/ЕBITDA</c:v>
                </c:pt>
              </c:strCache>
            </c:strRef>
          </c:cat>
          <c:val>
            <c:numRef>
              <c:f>'40.Друштво за производство, пр'!$B$94:$B$97</c:f>
              <c:numCache>
                <c:formatCode>#,##0</c:formatCode>
                <c:ptCount val="4"/>
                <c:pt idx="0" formatCode="0">
                  <c:v>2023</c:v>
                </c:pt>
                <c:pt idx="1">
                  <c:v>1692328</c:v>
                </c:pt>
                <c:pt idx="2">
                  <c:v>-15108092</c:v>
                </c:pt>
                <c:pt idx="3" formatCode="#,##0.00">
                  <c:v>-0.1120146739906005</c:v>
                </c:pt>
              </c:numCache>
            </c:numRef>
          </c:val>
          <c:extLst>
            <c:ext xmlns:c16="http://schemas.microsoft.com/office/drawing/2014/chart" uri="{C3380CC4-5D6E-409C-BE32-E72D297353CC}">
              <c16:uniqueId val="{00000000-BF4A-AF45-AE57-E8F580B9C9C7}"/>
            </c:ext>
          </c:extLst>
        </c:ser>
        <c:ser>
          <c:idx val="1"/>
          <c:order val="1"/>
          <c:tx>
            <c:strRef>
              <c:f>'40.Друштво за производство, пр'!$C$93</c:f>
              <c:strCache>
                <c:ptCount val="1"/>
              </c:strCache>
            </c:strRef>
          </c:tx>
          <c:spPr>
            <a:solidFill>
              <a:schemeClr val="accent2"/>
            </a:solidFill>
            <a:ln>
              <a:noFill/>
              <a:prstDash val="solid"/>
            </a:ln>
          </c:spPr>
          <c:invertIfNegative val="0"/>
          <c:cat>
            <c:strRef>
              <c:f>'40.Друштво за производство, пр'!$A$94:$A$97</c:f>
              <c:strCache>
                <c:ptCount val="4"/>
                <c:pt idx="1">
                  <c:v>Oбврски</c:v>
                </c:pt>
                <c:pt idx="2">
                  <c:v>EBITDA</c:v>
                </c:pt>
                <c:pt idx="3">
                  <c:v>Показател на долг/ЕBITDA</c:v>
                </c:pt>
              </c:strCache>
            </c:strRef>
          </c:cat>
          <c:val>
            <c:numRef>
              <c:f>'40.Друштво за производство, пр'!$C$94:$C$97</c:f>
              <c:numCache>
                <c:formatCode>#,##0</c:formatCode>
                <c:ptCount val="4"/>
                <c:pt idx="0" formatCode="0">
                  <c:v>2024</c:v>
                </c:pt>
                <c:pt idx="1">
                  <c:v>2866657</c:v>
                </c:pt>
                <c:pt idx="2">
                  <c:v>-12399137</c:v>
                </c:pt>
                <c:pt idx="3" formatCode="#,##0.00">
                  <c:v>-0.23119810677146321</c:v>
                </c:pt>
              </c:numCache>
            </c:numRef>
          </c:val>
          <c:extLst>
            <c:ext xmlns:c16="http://schemas.microsoft.com/office/drawing/2014/chart" uri="{C3380CC4-5D6E-409C-BE32-E72D297353CC}">
              <c16:uniqueId val="{00000001-BF4A-AF45-AE57-E8F580B9C9C7}"/>
            </c:ext>
          </c:extLst>
        </c:ser>
        <c:ser>
          <c:idx val="2"/>
          <c:order val="2"/>
          <c:tx>
            <c:strRef>
              <c:f>'40.Друштво за производство, пр'!$D$93</c:f>
              <c:strCache>
                <c:ptCount val="1"/>
              </c:strCache>
            </c:strRef>
          </c:tx>
          <c:spPr>
            <a:solidFill>
              <a:schemeClr val="accent3"/>
            </a:solidFill>
            <a:ln>
              <a:noFill/>
              <a:prstDash val="solid"/>
            </a:ln>
          </c:spPr>
          <c:invertIfNegative val="0"/>
          <c:cat>
            <c:strRef>
              <c:f>'40.Друштво за производство, пр'!$A$94:$A$97</c:f>
              <c:strCache>
                <c:ptCount val="4"/>
                <c:pt idx="1">
                  <c:v>Oбврски</c:v>
                </c:pt>
                <c:pt idx="2">
                  <c:v>EBITDA</c:v>
                </c:pt>
                <c:pt idx="3">
                  <c:v>Показател на долг/ЕBITDA</c:v>
                </c:pt>
              </c:strCache>
            </c:strRef>
          </c:cat>
          <c:val>
            <c:numRef>
              <c:f>'40.Друштво за производство, пр'!$D$94:$D$97</c:f>
              <c:numCache>
                <c:formatCode>#,##0</c:formatCode>
                <c:ptCount val="4"/>
                <c:pt idx="0" formatCode="0">
                  <c:v>2025</c:v>
                </c:pt>
                <c:pt idx="1">
                  <c:v>3727414</c:v>
                </c:pt>
                <c:pt idx="2">
                  <c:v>-13974247</c:v>
                </c:pt>
                <c:pt idx="3" formatCode="#,##0.00">
                  <c:v>-0.26673451528372161</c:v>
                </c:pt>
              </c:numCache>
            </c:numRef>
          </c:val>
          <c:extLst>
            <c:ext xmlns:c16="http://schemas.microsoft.com/office/drawing/2014/chart" uri="{C3380CC4-5D6E-409C-BE32-E72D297353CC}">
              <c16:uniqueId val="{00000002-BF4A-AF45-AE57-E8F580B9C9C7}"/>
            </c:ext>
          </c:extLst>
        </c:ser>
        <c:dLbls>
          <c:showLegendKey val="0"/>
          <c:showVal val="0"/>
          <c:showCatName val="0"/>
          <c:showSerName val="0"/>
          <c:showPercent val="0"/>
          <c:showBubbleSize val="0"/>
        </c:dLbls>
        <c:gapWidth val="219"/>
        <c:overlap val="-27"/>
        <c:axId val="221370240"/>
        <c:axId val="221371776"/>
      </c:barChart>
      <c:catAx>
        <c:axId val="22137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21371776"/>
        <c:crosses val="autoZero"/>
        <c:auto val="1"/>
        <c:lblAlgn val="ctr"/>
        <c:lblOffset val="100"/>
        <c:noMultiLvlLbl val="0"/>
      </c:catAx>
      <c:valAx>
        <c:axId val="221371776"/>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21370240"/>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'40.Друштво за производство, пр'!$A$118</c:f>
              <c:strCache>
                <c:ptCount val="1"/>
                <c:pt idx="0">
                  <c:v>Oбврски</c:v>
                </c:pt>
              </c:strCache>
            </c:strRef>
          </c:tx>
          <c:invertIfNegative val="0"/>
          <c:cat>
            <c:numRef>
              <c:f>'40.Друштво за производство, пр'!$B$117:$D$117</c:f>
              <c:numCache>
                <c:formatCode>General</c:formatCode>
                <c:ptCount val="3"/>
                <c:pt idx="0">
                  <c:v>2023</c:v>
                </c:pt>
                <c:pt idx="1">
                  <c:v>2024</c:v>
                </c:pt>
                <c:pt idx="2">
                  <c:v>2025</c:v>
                </c:pt>
              </c:numCache>
            </c:numRef>
          </c:cat>
          <c:val>
            <c:numRef>
              <c:f>'40.Друштво за производство, пр'!$B$118:$D$118</c:f>
              <c:numCache>
                <c:formatCode>#,##0</c:formatCode>
                <c:ptCount val="3"/>
                <c:pt idx="0">
                  <c:v>1692328</c:v>
                </c:pt>
                <c:pt idx="1">
                  <c:v>2866657</c:v>
                </c:pt>
                <c:pt idx="2">
                  <c:v>3727414</c:v>
                </c:pt>
              </c:numCache>
            </c:numRef>
          </c:val>
          <c:extLst>
            <c:ext xmlns:c16="http://schemas.microsoft.com/office/drawing/2014/chart" uri="{C3380CC4-5D6E-409C-BE32-E72D297353CC}">
              <c16:uniqueId val="{00000000-C6FB-4719-8C21-5F24EC735B21}"/>
            </c:ext>
          </c:extLst>
        </c:ser>
        <c:ser>
          <c:idx val="1"/>
          <c:order val="1"/>
          <c:tx>
            <c:strRef>
              <c:f>'40.Друштво за производство, пр'!$A$119</c:f>
              <c:strCache>
                <c:ptCount val="1"/>
                <c:pt idx="0">
                  <c:v>Приходи</c:v>
                </c:pt>
              </c:strCache>
            </c:strRef>
          </c:tx>
          <c:invertIfNegative val="0"/>
          <c:cat>
            <c:numRef>
              <c:f>'40.Друштво за производство, пр'!$B$117:$D$117</c:f>
              <c:numCache>
                <c:formatCode>General</c:formatCode>
                <c:ptCount val="3"/>
                <c:pt idx="0">
                  <c:v>2023</c:v>
                </c:pt>
                <c:pt idx="1">
                  <c:v>2024</c:v>
                </c:pt>
                <c:pt idx="2">
                  <c:v>2025</c:v>
                </c:pt>
              </c:numCache>
            </c:numRef>
          </c:cat>
          <c:val>
            <c:numRef>
              <c:f>'40.Друштво за производство, пр'!$B$119:$D$119</c:f>
              <c:numCache>
                <c:formatCode>#,##0</c:formatCode>
                <c:ptCount val="3"/>
                <c:pt idx="0">
                  <c:v>15322207</c:v>
                </c:pt>
                <c:pt idx="1">
                  <c:v>12587507</c:v>
                </c:pt>
                <c:pt idx="2">
                  <c:v>16370732</c:v>
                </c:pt>
              </c:numCache>
            </c:numRef>
          </c:val>
          <c:extLst>
            <c:ext xmlns:c16="http://schemas.microsoft.com/office/drawing/2014/chart" uri="{C3380CC4-5D6E-409C-BE32-E72D297353CC}">
              <c16:uniqueId val="{00000001-C6FB-4719-8C21-5F24EC735B21}"/>
            </c:ext>
          </c:extLst>
        </c:ser>
        <c:dLbls>
          <c:showLegendKey val="0"/>
          <c:showVal val="0"/>
          <c:showCatName val="0"/>
          <c:showSerName val="0"/>
          <c:showPercent val="0"/>
          <c:showBubbleSize val="0"/>
        </c:dLbls>
        <c:gapWidth val="150"/>
        <c:axId val="221986816"/>
        <c:axId val="221988352"/>
      </c:barChart>
      <c:catAx>
        <c:axId val="221986816"/>
        <c:scaling>
          <c:orientation val="minMax"/>
        </c:scaling>
        <c:delete val="0"/>
        <c:axPos val="b"/>
        <c:numFmt formatCode="General" sourceLinked="1"/>
        <c:majorTickMark val="out"/>
        <c:minorTickMark val="none"/>
        <c:tickLblPos val="nextTo"/>
        <c:crossAx val="221988352"/>
        <c:crosses val="autoZero"/>
        <c:auto val="1"/>
        <c:lblAlgn val="ctr"/>
        <c:lblOffset val="100"/>
        <c:noMultiLvlLbl val="0"/>
      </c:catAx>
      <c:valAx>
        <c:axId val="221988352"/>
        <c:scaling>
          <c:orientation val="minMax"/>
        </c:scaling>
        <c:delete val="0"/>
        <c:axPos val="l"/>
        <c:majorGridlines/>
        <c:numFmt formatCode="#,##0" sourceLinked="1"/>
        <c:majorTickMark val="out"/>
        <c:minorTickMark val="none"/>
        <c:tickLblPos val="nextTo"/>
        <c:crossAx val="2219868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'4.Железници на Република Севе'!$A$145</c:f>
              <c:strCache>
                <c:ptCount val="1"/>
                <c:pt idx="0">
                  <c:v>  ПОКАЗАТЕЛ НА ВКУПНА ЗАДОЛЖЕНОСТ</c:v>
                </c:pt>
              </c:strCache>
            </c:strRef>
          </c:tx>
          <c:marker>
            <c:symbol val="none"/>
          </c:marker>
          <c:cat>
            <c:numRef>
              <c:f>'4.Железници на Република Севе'!$B$144:$D$144</c:f>
              <c:numCache>
                <c:formatCode>General</c:formatCode>
                <c:ptCount val="3"/>
                <c:pt idx="0">
                  <c:v>2023</c:v>
                </c:pt>
                <c:pt idx="1">
                  <c:v>2024</c:v>
                </c:pt>
                <c:pt idx="2">
                  <c:v>2025</c:v>
                </c:pt>
              </c:numCache>
            </c:numRef>
          </c:cat>
          <c:val>
            <c:numRef>
              <c:f>'4.Железници на Република Севе'!$B$145:$D$145</c:f>
              <c:numCache>
                <c:formatCode>0.00</c:formatCode>
                <c:ptCount val="3"/>
                <c:pt idx="0">
                  <c:v>0.59579660400646084</c:v>
                </c:pt>
                <c:pt idx="1">
                  <c:v>0.62209120829180775</c:v>
                </c:pt>
                <c:pt idx="2">
                  <c:v>0.68261294095195968</c:v>
                </c:pt>
              </c:numCache>
            </c:numRef>
          </c:val>
          <c:smooth val="0"/>
          <c:extLst>
            <c:ext xmlns:c16="http://schemas.microsoft.com/office/drawing/2014/chart" uri="{C3380CC4-5D6E-409C-BE32-E72D297353CC}">
              <c16:uniqueId val="{00000000-B4E2-4738-BA8E-7A3FEA4A3B93}"/>
            </c:ext>
          </c:extLst>
        </c:ser>
        <c:ser>
          <c:idx val="1"/>
          <c:order val="1"/>
          <c:tx>
            <c:strRef>
              <c:f>'4.Железници на Република Севе'!$A$146</c:f>
              <c:strCache>
                <c:ptCount val="1"/>
                <c:pt idx="0">
                  <c:v>  ПОКАЗАТЕЛ ДОЛГ-СОПСТВЕН КАПИТАЛ (DEBT EQUITY RATIO)</c:v>
                </c:pt>
              </c:strCache>
            </c:strRef>
          </c:tx>
          <c:marker>
            <c:symbol val="none"/>
          </c:marker>
          <c:cat>
            <c:numRef>
              <c:f>'4.Железници на Република Севе'!$B$144:$D$144</c:f>
              <c:numCache>
                <c:formatCode>General</c:formatCode>
                <c:ptCount val="3"/>
                <c:pt idx="0">
                  <c:v>2023</c:v>
                </c:pt>
                <c:pt idx="1">
                  <c:v>2024</c:v>
                </c:pt>
                <c:pt idx="2">
                  <c:v>2025</c:v>
                </c:pt>
              </c:numCache>
            </c:numRef>
          </c:cat>
          <c:val>
            <c:numRef>
              <c:f>'4.Железници на Република Севе'!$B$146:$D$146</c:f>
              <c:numCache>
                <c:formatCode>0.00</c:formatCode>
                <c:ptCount val="3"/>
                <c:pt idx="0">
                  <c:v>1.4794477324217199</c:v>
                </c:pt>
                <c:pt idx="1">
                  <c:v>1.65244821868776</c:v>
                </c:pt>
                <c:pt idx="2">
                  <c:v>2.1604380176460509</c:v>
                </c:pt>
              </c:numCache>
            </c:numRef>
          </c:val>
          <c:smooth val="0"/>
          <c:extLst>
            <c:ext xmlns:c16="http://schemas.microsoft.com/office/drawing/2014/chart" uri="{C3380CC4-5D6E-409C-BE32-E72D297353CC}">
              <c16:uniqueId val="{00000001-B4E2-4738-BA8E-7A3FEA4A3B93}"/>
            </c:ext>
          </c:extLst>
        </c:ser>
        <c:dLbls>
          <c:showLegendKey val="0"/>
          <c:showVal val="0"/>
          <c:showCatName val="0"/>
          <c:showSerName val="0"/>
          <c:showPercent val="0"/>
          <c:showBubbleSize val="0"/>
        </c:dLbls>
        <c:smooth val="0"/>
        <c:axId val="211997440"/>
        <c:axId val="211998976"/>
      </c:lineChart>
      <c:catAx>
        <c:axId val="211997440"/>
        <c:scaling>
          <c:orientation val="minMax"/>
        </c:scaling>
        <c:delete val="0"/>
        <c:axPos val="b"/>
        <c:numFmt formatCode="General" sourceLinked="1"/>
        <c:majorTickMark val="out"/>
        <c:minorTickMark val="none"/>
        <c:tickLblPos val="nextTo"/>
        <c:crossAx val="211998976"/>
        <c:crosses val="autoZero"/>
        <c:auto val="1"/>
        <c:lblAlgn val="ctr"/>
        <c:lblOffset val="100"/>
        <c:noMultiLvlLbl val="0"/>
      </c:catAx>
      <c:valAx>
        <c:axId val="211998976"/>
        <c:scaling>
          <c:orientation val="minMax"/>
        </c:scaling>
        <c:delete val="0"/>
        <c:axPos val="l"/>
        <c:majorGridlines/>
        <c:numFmt formatCode="0.00" sourceLinked="1"/>
        <c:majorTickMark val="out"/>
        <c:minorTickMark val="none"/>
        <c:tickLblPos val="nextTo"/>
        <c:crossAx val="2119974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'40.Друштво за производство, пр'!$A$139</c:f>
              <c:strCache>
                <c:ptCount val="1"/>
                <c:pt idx="0">
                  <c:v>  ПОКАЗАТЕЛ НА ВКУПНА ЗАДОЛЖЕНОСТ</c:v>
                </c:pt>
              </c:strCache>
            </c:strRef>
          </c:tx>
          <c:marker>
            <c:symbol val="none"/>
          </c:marker>
          <c:cat>
            <c:numRef>
              <c:f>'40.Друштво за производство, пр'!$B$138:$D$138</c:f>
              <c:numCache>
                <c:formatCode>General</c:formatCode>
                <c:ptCount val="3"/>
                <c:pt idx="0">
                  <c:v>2023</c:v>
                </c:pt>
                <c:pt idx="1">
                  <c:v>2024</c:v>
                </c:pt>
                <c:pt idx="2">
                  <c:v>2025</c:v>
                </c:pt>
              </c:numCache>
            </c:numRef>
          </c:cat>
          <c:val>
            <c:numRef>
              <c:f>'40.Друштво за производство, пр'!$B$139:$D$139</c:f>
              <c:numCache>
                <c:formatCode>0.00</c:formatCode>
                <c:ptCount val="3"/>
                <c:pt idx="0">
                  <c:v>0.15335590877164429</c:v>
                </c:pt>
                <c:pt idx="1">
                  <c:v>0.26139461732565228</c:v>
                </c:pt>
                <c:pt idx="2">
                  <c:v>0.3280611162696544</c:v>
                </c:pt>
              </c:numCache>
            </c:numRef>
          </c:val>
          <c:smooth val="0"/>
          <c:extLst>
            <c:ext xmlns:c16="http://schemas.microsoft.com/office/drawing/2014/chart" uri="{C3380CC4-5D6E-409C-BE32-E72D297353CC}">
              <c16:uniqueId val="{00000000-E997-4B02-BA30-2815125EBAF6}"/>
            </c:ext>
          </c:extLst>
        </c:ser>
        <c:ser>
          <c:idx val="1"/>
          <c:order val="1"/>
          <c:tx>
            <c:strRef>
              <c:f>'40.Друштво за производство, пр'!$A$140</c:f>
              <c:strCache>
                <c:ptCount val="1"/>
                <c:pt idx="0">
                  <c:v>  ПОКАЗАТЕЛ ДОЛГ-СОПСТВЕН КАПИТАЛ (DEBT EQUITY RATIO)</c:v>
                </c:pt>
              </c:strCache>
            </c:strRef>
          </c:tx>
          <c:marker>
            <c:symbol val="none"/>
          </c:marker>
          <c:cat>
            <c:numRef>
              <c:f>'40.Друштво за производство, пр'!$B$138:$D$138</c:f>
              <c:numCache>
                <c:formatCode>General</c:formatCode>
                <c:ptCount val="3"/>
                <c:pt idx="0">
                  <c:v>2023</c:v>
                </c:pt>
                <c:pt idx="1">
                  <c:v>2024</c:v>
                </c:pt>
                <c:pt idx="2">
                  <c:v>2025</c:v>
                </c:pt>
              </c:numCache>
            </c:numRef>
          </c:cat>
          <c:val>
            <c:numRef>
              <c:f>'40.Друштво за производство, пр'!$B$140:$D$140</c:f>
              <c:numCache>
                <c:formatCode>0.00</c:formatCode>
                <c:ptCount val="3"/>
                <c:pt idx="0">
                  <c:v>0.18113385584389721</c:v>
                </c:pt>
                <c:pt idx="1">
                  <c:v>0.35390294121495952</c:v>
                </c:pt>
                <c:pt idx="2">
                  <c:v>0.48823058794928731</c:v>
                </c:pt>
              </c:numCache>
            </c:numRef>
          </c:val>
          <c:smooth val="0"/>
          <c:extLst>
            <c:ext xmlns:c16="http://schemas.microsoft.com/office/drawing/2014/chart" uri="{C3380CC4-5D6E-409C-BE32-E72D297353CC}">
              <c16:uniqueId val="{00000001-E997-4B02-BA30-2815125EBAF6}"/>
            </c:ext>
          </c:extLst>
        </c:ser>
        <c:dLbls>
          <c:showLegendKey val="0"/>
          <c:showVal val="0"/>
          <c:showCatName val="0"/>
          <c:showSerName val="0"/>
          <c:showPercent val="0"/>
          <c:showBubbleSize val="0"/>
        </c:dLbls>
        <c:smooth val="0"/>
        <c:axId val="222013312"/>
        <c:axId val="222014848"/>
      </c:lineChart>
      <c:catAx>
        <c:axId val="222013312"/>
        <c:scaling>
          <c:orientation val="minMax"/>
        </c:scaling>
        <c:delete val="0"/>
        <c:axPos val="b"/>
        <c:numFmt formatCode="General" sourceLinked="1"/>
        <c:majorTickMark val="out"/>
        <c:minorTickMark val="none"/>
        <c:tickLblPos val="nextTo"/>
        <c:crossAx val="222014848"/>
        <c:crosses val="autoZero"/>
        <c:auto val="1"/>
        <c:lblAlgn val="ctr"/>
        <c:lblOffset val="100"/>
        <c:noMultiLvlLbl val="0"/>
      </c:catAx>
      <c:valAx>
        <c:axId val="222014848"/>
        <c:scaling>
          <c:orientation val="minMax"/>
        </c:scaling>
        <c:delete val="0"/>
        <c:axPos val="l"/>
        <c:majorGridlines/>
        <c:numFmt formatCode="0.00" sourceLinked="1"/>
        <c:majorTickMark val="out"/>
        <c:minorTickMark val="none"/>
        <c:tickLblPos val="nextTo"/>
        <c:crossAx val="2220133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75240594925636"/>
          <c:y val="2.8252405949256341E-2"/>
          <c:w val="0.68335870516185482"/>
          <c:h val="0.89719889180519097"/>
        </c:manualLayout>
      </c:layout>
      <c:lineChart>
        <c:grouping val="standard"/>
        <c:varyColors val="0"/>
        <c:ser>
          <c:idx val="0"/>
          <c:order val="0"/>
          <c:tx>
            <c:strRef>
              <c:f>'40.Друштво за производство, пр'!$B$160</c:f>
              <c:strCache>
                <c:ptCount val="1"/>
                <c:pt idx="0">
                  <c:v>2023</c:v>
                </c:pt>
              </c:strCache>
            </c:strRef>
          </c:tx>
          <c:marker>
            <c:symbol val="none"/>
          </c:marker>
          <c:cat>
            <c:strRef>
              <c:f>'40.Друштво за производство, пр'!$A$161:$A$164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'40.Друштво за производство, пр'!$B$161:$B$164</c:f>
              <c:numCache>
                <c:formatCode>0.00</c:formatCode>
                <c:ptCount val="4"/>
                <c:pt idx="0">
                  <c:v>-6.93</c:v>
                </c:pt>
                <c:pt idx="1">
                  <c:v>-105.4627530553158</c:v>
                </c:pt>
                <c:pt idx="2">
                  <c:v>-9</c:v>
                </c:pt>
                <c:pt idx="3">
                  <c:v>-10.63</c:v>
                </c:pt>
              </c:numCache>
            </c:numRef>
          </c:val>
          <c:smooth val="0"/>
          <c:extLst>
            <c:ext xmlns:c16="http://schemas.microsoft.com/office/drawing/2014/chart" uri="{C3380CC4-5D6E-409C-BE32-E72D297353CC}">
              <c16:uniqueId val="{00000000-72C4-40F6-B151-17CBF50AE9F3}"/>
            </c:ext>
          </c:extLst>
        </c:ser>
        <c:ser>
          <c:idx val="1"/>
          <c:order val="1"/>
          <c:tx>
            <c:strRef>
              <c:f>'40.Друштво за производство, пр'!$C$160</c:f>
              <c:strCache>
                <c:ptCount val="1"/>
                <c:pt idx="0">
                  <c:v>2024</c:v>
                </c:pt>
              </c:strCache>
            </c:strRef>
          </c:tx>
          <c:marker>
            <c:symbol val="none"/>
          </c:marker>
          <c:cat>
            <c:strRef>
              <c:f>'40.Друштво за производство, пр'!$A$161:$A$164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'40.Друштво за производство, пр'!$C$161:$C$164</c:f>
              <c:numCache>
                <c:formatCode>0.00</c:formatCode>
                <c:ptCount val="4"/>
                <c:pt idx="0">
                  <c:v>-11.15</c:v>
                </c:pt>
                <c:pt idx="1">
                  <c:v>-100.7835952000856</c:v>
                </c:pt>
                <c:pt idx="2">
                  <c:v>-12.77</c:v>
                </c:pt>
                <c:pt idx="3">
                  <c:v>-17.29</c:v>
                </c:pt>
              </c:numCache>
            </c:numRef>
          </c:val>
          <c:smooth val="0"/>
          <c:extLst>
            <c:ext xmlns:c16="http://schemas.microsoft.com/office/drawing/2014/chart" uri="{C3380CC4-5D6E-409C-BE32-E72D297353CC}">
              <c16:uniqueId val="{00000001-72C4-40F6-B151-17CBF50AE9F3}"/>
            </c:ext>
          </c:extLst>
        </c:ser>
        <c:ser>
          <c:idx val="2"/>
          <c:order val="2"/>
          <c:tx>
            <c:strRef>
              <c:f>'40.Друштво за производство, пр'!$D$160</c:f>
              <c:strCache>
                <c:ptCount val="1"/>
                <c:pt idx="0">
                  <c:v>2025</c:v>
                </c:pt>
              </c:strCache>
            </c:strRef>
          </c:tx>
          <c:marker>
            <c:symbol val="none"/>
          </c:marker>
          <c:cat>
            <c:strRef>
              <c:f>'40.Друштво за производство, пр'!$A$161:$A$164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'40.Друштво за производство, пр'!$D$161:$D$164</c:f>
              <c:numCache>
                <c:formatCode>0.00</c:formatCode>
                <c:ptCount val="4"/>
                <c:pt idx="0">
                  <c:v>-3.58</c:v>
                </c:pt>
                <c:pt idx="1">
                  <c:v>-87.438667983814042</c:v>
                </c:pt>
                <c:pt idx="2">
                  <c:v>-5.16</c:v>
                </c:pt>
                <c:pt idx="3">
                  <c:v>-7.69</c:v>
                </c:pt>
              </c:numCache>
            </c:numRef>
          </c:val>
          <c:smooth val="0"/>
          <c:extLst>
            <c:ext xmlns:c16="http://schemas.microsoft.com/office/drawing/2014/chart" uri="{C3380CC4-5D6E-409C-BE32-E72D297353CC}">
              <c16:uniqueId val="{00000002-72C4-40F6-B151-17CBF50AE9F3}"/>
            </c:ext>
          </c:extLst>
        </c:ser>
        <c:dLbls>
          <c:showLegendKey val="0"/>
          <c:showVal val="0"/>
          <c:showCatName val="0"/>
          <c:showSerName val="0"/>
          <c:showPercent val="0"/>
          <c:showBubbleSize val="0"/>
        </c:dLbls>
        <c:smooth val="0"/>
        <c:axId val="222049024"/>
        <c:axId val="222050560"/>
      </c:lineChart>
      <c:catAx>
        <c:axId val="222049024"/>
        <c:scaling>
          <c:orientation val="minMax"/>
        </c:scaling>
        <c:delete val="0"/>
        <c:axPos val="b"/>
        <c:numFmt formatCode="General" sourceLinked="0"/>
        <c:majorTickMark val="out"/>
        <c:minorTickMark val="none"/>
        <c:tickLblPos val="nextTo"/>
        <c:crossAx val="222050560"/>
        <c:crosses val="autoZero"/>
        <c:auto val="1"/>
        <c:lblAlgn val="ctr"/>
        <c:lblOffset val="100"/>
        <c:noMultiLvlLbl val="0"/>
      </c:catAx>
      <c:valAx>
        <c:axId val="222050560"/>
        <c:scaling>
          <c:orientation val="minMax"/>
        </c:scaling>
        <c:delete val="0"/>
        <c:axPos val="l"/>
        <c:majorGridlines/>
        <c:numFmt formatCode="0.00" sourceLinked="1"/>
        <c:majorTickMark val="out"/>
        <c:minorTickMark val="none"/>
        <c:tickLblPos val="nextTo"/>
        <c:crossAx val="2220490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'40.Друштво за производство, пр'!$A$185</c:f>
              <c:strCache>
                <c:ptCount val="1"/>
                <c:pt idx="0">
                  <c:v>  ПОКАЗАТЕЛ НА ТЕКОВНА ЛИКВИДНОСТ (CURRENT RATIO)</c:v>
                </c:pt>
              </c:strCache>
            </c:strRef>
          </c:tx>
          <c:marker>
            <c:symbol val="none"/>
          </c:marker>
          <c:cat>
            <c:numRef>
              <c:f>'40.Друштво за производство, пр'!$B$184:$D$184</c:f>
              <c:numCache>
                <c:formatCode>General</c:formatCode>
                <c:ptCount val="3"/>
                <c:pt idx="0">
                  <c:v>2023</c:v>
                </c:pt>
                <c:pt idx="1">
                  <c:v>2024</c:v>
                </c:pt>
                <c:pt idx="2">
                  <c:v>2025</c:v>
                </c:pt>
              </c:numCache>
            </c:numRef>
          </c:cat>
          <c:val>
            <c:numRef>
              <c:f>'40.Друштво за производство, пр'!$B$185:$D$185</c:f>
              <c:numCache>
                <c:formatCode>0.00</c:formatCode>
                <c:ptCount val="3"/>
                <c:pt idx="0">
                  <c:v>3.2790853782481881</c:v>
                </c:pt>
                <c:pt idx="1">
                  <c:v>1.912750984857972</c:v>
                </c:pt>
                <c:pt idx="2">
                  <c:v>1.6644456451577421</c:v>
                </c:pt>
              </c:numCache>
            </c:numRef>
          </c:val>
          <c:smooth val="0"/>
          <c:extLst>
            <c:ext xmlns:c16="http://schemas.microsoft.com/office/drawing/2014/chart" uri="{C3380CC4-5D6E-409C-BE32-E72D297353CC}">
              <c16:uniqueId val="{00000000-A29F-43CA-8448-8554B3B51223}"/>
            </c:ext>
          </c:extLst>
        </c:ser>
        <c:ser>
          <c:idx val="1"/>
          <c:order val="1"/>
          <c:tx>
            <c:strRef>
              <c:f>'40.Друштво за производство, пр'!$A$186</c:f>
              <c:strCache>
                <c:ptCount val="1"/>
                <c:pt idx="0">
                  <c:v>  ПОКАЗАТЕЛ НА ЗАБРЗАНА ЛИКВИДНОСТ (QOICK RATIO)</c:v>
                </c:pt>
              </c:strCache>
            </c:strRef>
          </c:tx>
          <c:marker>
            <c:symbol val="none"/>
          </c:marker>
          <c:cat>
            <c:numRef>
              <c:f>'40.Друштво за производство, пр'!$B$184:$D$184</c:f>
              <c:numCache>
                <c:formatCode>General</c:formatCode>
                <c:ptCount val="3"/>
                <c:pt idx="0">
                  <c:v>2023</c:v>
                </c:pt>
                <c:pt idx="1">
                  <c:v>2024</c:v>
                </c:pt>
                <c:pt idx="2">
                  <c:v>2025</c:v>
                </c:pt>
              </c:numCache>
            </c:numRef>
          </c:cat>
          <c:val>
            <c:numRef>
              <c:f>'40.Друштво за производство, пр'!$B$186:$D$186</c:f>
              <c:numCache>
                <c:formatCode>0.00</c:formatCode>
                <c:ptCount val="3"/>
                <c:pt idx="0">
                  <c:v>1.804865250707901</c:v>
                </c:pt>
                <c:pt idx="1">
                  <c:v>0.84983030756731626</c:v>
                </c:pt>
                <c:pt idx="2">
                  <c:v>0.99966571998710096</c:v>
                </c:pt>
              </c:numCache>
            </c:numRef>
          </c:val>
          <c:smooth val="0"/>
          <c:extLst>
            <c:ext xmlns:c16="http://schemas.microsoft.com/office/drawing/2014/chart" uri="{C3380CC4-5D6E-409C-BE32-E72D297353CC}">
              <c16:uniqueId val="{00000001-A29F-43CA-8448-8554B3B51223}"/>
            </c:ext>
          </c:extLst>
        </c:ser>
        <c:dLbls>
          <c:showLegendKey val="0"/>
          <c:showVal val="0"/>
          <c:showCatName val="0"/>
          <c:showSerName val="0"/>
          <c:showPercent val="0"/>
          <c:showBubbleSize val="0"/>
        </c:dLbls>
        <c:smooth val="0"/>
        <c:axId val="222075520"/>
        <c:axId val="222085504"/>
      </c:lineChart>
      <c:catAx>
        <c:axId val="222075520"/>
        <c:scaling>
          <c:orientation val="minMax"/>
        </c:scaling>
        <c:delete val="0"/>
        <c:axPos val="b"/>
        <c:numFmt formatCode="General" sourceLinked="1"/>
        <c:majorTickMark val="out"/>
        <c:minorTickMark val="none"/>
        <c:tickLblPos val="nextTo"/>
        <c:crossAx val="222085504"/>
        <c:crosses val="autoZero"/>
        <c:auto val="1"/>
        <c:lblAlgn val="ctr"/>
        <c:lblOffset val="100"/>
        <c:noMultiLvlLbl val="0"/>
      </c:catAx>
      <c:valAx>
        <c:axId val="222085504"/>
        <c:scaling>
          <c:orientation val="minMax"/>
        </c:scaling>
        <c:delete val="0"/>
        <c:axPos val="l"/>
        <c:majorGridlines/>
        <c:numFmt formatCode="0.00" sourceLinked="1"/>
        <c:majorTickMark val="out"/>
        <c:minorTickMark val="none"/>
        <c:tickLblPos val="nextTo"/>
        <c:crossAx val="2220755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'41.Друштво за производство,трг'!$A$95</c:f>
              <c:strCache>
                <c:ptCount val="1"/>
                <c:pt idx="0">
                  <c:v>Oбврски</c:v>
                </c:pt>
              </c:strCache>
            </c:strRef>
          </c:tx>
          <c:invertIfNegative val="0"/>
          <c:cat>
            <c:numRef>
              <c:f>'41.Друштво за производство,трг'!$B$94:$D$94</c:f>
              <c:numCache>
                <c:formatCode>0</c:formatCode>
                <c:ptCount val="3"/>
                <c:pt idx="0">
                  <c:v>2023</c:v>
                </c:pt>
                <c:pt idx="1">
                  <c:v>2024</c:v>
                </c:pt>
                <c:pt idx="2">
                  <c:v>2025</c:v>
                </c:pt>
              </c:numCache>
            </c:numRef>
          </c:cat>
          <c:val>
            <c:numRef>
              <c:f>'41.Друштво за производство,трг'!$B$95:$D$95</c:f>
              <c:numCache>
                <c:formatCode>#,##0</c:formatCode>
                <c:ptCount val="3"/>
                <c:pt idx="0">
                  <c:v>0</c:v>
                </c:pt>
                <c:pt idx="1">
                  <c:v>0</c:v>
                </c:pt>
                <c:pt idx="2">
                  <c:v>0</c:v>
                </c:pt>
              </c:numCache>
            </c:numRef>
          </c:val>
          <c:extLst>
            <c:ext xmlns:c16="http://schemas.microsoft.com/office/drawing/2014/chart" uri="{C3380CC4-5D6E-409C-BE32-E72D297353CC}">
              <c16:uniqueId val="{00000000-9513-462E-867C-0C05D4BB8E68}"/>
            </c:ext>
          </c:extLst>
        </c:ser>
        <c:ser>
          <c:idx val="1"/>
          <c:order val="1"/>
          <c:tx>
            <c:strRef>
              <c:f>'41.Друштво за производство,трг'!$A$96</c:f>
              <c:strCache>
                <c:ptCount val="1"/>
                <c:pt idx="0">
                  <c:v>EBITDA</c:v>
                </c:pt>
              </c:strCache>
            </c:strRef>
          </c:tx>
          <c:invertIfNegative val="0"/>
          <c:cat>
            <c:numRef>
              <c:f>'41.Друштво за производство,трг'!$B$94:$D$94</c:f>
              <c:numCache>
                <c:formatCode>0</c:formatCode>
                <c:ptCount val="3"/>
                <c:pt idx="0">
                  <c:v>2023</c:v>
                </c:pt>
                <c:pt idx="1">
                  <c:v>2024</c:v>
                </c:pt>
                <c:pt idx="2">
                  <c:v>2025</c:v>
                </c:pt>
              </c:numCache>
            </c:numRef>
          </c:cat>
          <c:val>
            <c:numRef>
              <c:f>'41.Друштво за производство,трг'!$B$96:$D$96</c:f>
              <c:numCache>
                <c:formatCode>#,##0</c:formatCode>
                <c:ptCount val="3"/>
                <c:pt idx="0">
                  <c:v>-178127</c:v>
                </c:pt>
                <c:pt idx="1">
                  <c:v>-448256</c:v>
                </c:pt>
                <c:pt idx="2">
                  <c:v>-596414</c:v>
                </c:pt>
              </c:numCache>
            </c:numRef>
          </c:val>
          <c:extLst>
            <c:ext xmlns:c16="http://schemas.microsoft.com/office/drawing/2014/chart" uri="{C3380CC4-5D6E-409C-BE32-E72D297353CC}">
              <c16:uniqueId val="{00000001-9513-462E-867C-0C05D4BB8E68}"/>
            </c:ext>
          </c:extLst>
        </c:ser>
        <c:ser>
          <c:idx val="2"/>
          <c:order val="2"/>
          <c:tx>
            <c:strRef>
              <c:f>'41.Друштво за производство,трг'!$A$97</c:f>
              <c:strCache>
                <c:ptCount val="1"/>
                <c:pt idx="0">
                  <c:v>Показател на долг/ЕBITDA</c:v>
                </c:pt>
              </c:strCache>
            </c:strRef>
          </c:tx>
          <c:invertIfNegative val="0"/>
          <c:cat>
            <c:numRef>
              <c:f>'41.Друштво за производство,трг'!$B$94:$D$94</c:f>
              <c:numCache>
                <c:formatCode>0</c:formatCode>
                <c:ptCount val="3"/>
                <c:pt idx="0">
                  <c:v>2023</c:v>
                </c:pt>
                <c:pt idx="1">
                  <c:v>2024</c:v>
                </c:pt>
                <c:pt idx="2">
                  <c:v>2025</c:v>
                </c:pt>
              </c:numCache>
            </c:numRef>
          </c:cat>
          <c:val>
            <c:numRef>
              <c:f>'41.Друштво за производство,трг'!$B$97:$D$97</c:f>
              <c:numCache>
                <c:formatCode>#,##0.00</c:formatCode>
                <c:ptCount val="3"/>
                <c:pt idx="0">
                  <c:v>0</c:v>
                </c:pt>
                <c:pt idx="1">
                  <c:v>0</c:v>
                </c:pt>
                <c:pt idx="2">
                  <c:v>0</c:v>
                </c:pt>
              </c:numCache>
            </c:numRef>
          </c:val>
          <c:extLst>
            <c:ext xmlns:c16="http://schemas.microsoft.com/office/drawing/2014/chart" uri="{C3380CC4-5D6E-409C-BE32-E72D297353CC}">
              <c16:uniqueId val="{00000002-9513-462E-867C-0C05D4BB8E68}"/>
            </c:ext>
          </c:extLst>
        </c:ser>
        <c:dLbls>
          <c:showLegendKey val="0"/>
          <c:showVal val="0"/>
          <c:showCatName val="0"/>
          <c:showSerName val="0"/>
          <c:showPercent val="0"/>
          <c:showBubbleSize val="0"/>
        </c:dLbls>
        <c:gapWidth val="150"/>
        <c:axId val="222193536"/>
        <c:axId val="222195072"/>
      </c:barChart>
      <c:catAx>
        <c:axId val="222193536"/>
        <c:scaling>
          <c:orientation val="minMax"/>
        </c:scaling>
        <c:delete val="0"/>
        <c:axPos val="b"/>
        <c:numFmt formatCode="0" sourceLinked="1"/>
        <c:majorTickMark val="out"/>
        <c:minorTickMark val="none"/>
        <c:tickLblPos val="nextTo"/>
        <c:crossAx val="222195072"/>
        <c:crosses val="autoZero"/>
        <c:auto val="1"/>
        <c:lblAlgn val="ctr"/>
        <c:lblOffset val="100"/>
        <c:noMultiLvlLbl val="0"/>
      </c:catAx>
      <c:valAx>
        <c:axId val="222195072"/>
        <c:scaling>
          <c:orientation val="minMax"/>
        </c:scaling>
        <c:delete val="0"/>
        <c:axPos val="l"/>
        <c:majorGridlines/>
        <c:numFmt formatCode="#,##0" sourceLinked="1"/>
        <c:majorTickMark val="out"/>
        <c:minorTickMark val="none"/>
        <c:tickLblPos val="nextTo"/>
        <c:crossAx val="2221935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'41.Друштво за производство,трг'!$A$118</c:f>
              <c:strCache>
                <c:ptCount val="1"/>
                <c:pt idx="0">
                  <c:v>Oбврски</c:v>
                </c:pt>
              </c:strCache>
            </c:strRef>
          </c:tx>
          <c:invertIfNegative val="0"/>
          <c:cat>
            <c:numRef>
              <c:f>'41.Друштво за производство,трг'!$B$117:$D$117</c:f>
              <c:numCache>
                <c:formatCode>General</c:formatCode>
                <c:ptCount val="3"/>
                <c:pt idx="0">
                  <c:v>2023</c:v>
                </c:pt>
                <c:pt idx="1">
                  <c:v>2024</c:v>
                </c:pt>
                <c:pt idx="2">
                  <c:v>2025</c:v>
                </c:pt>
              </c:numCache>
            </c:numRef>
          </c:cat>
          <c:val>
            <c:numRef>
              <c:f>'41.Друштво за производство,трг'!$B$118:$D$118</c:f>
              <c:numCache>
                <c:formatCode>#,##0</c:formatCode>
                <c:ptCount val="3"/>
                <c:pt idx="0">
                  <c:v>0</c:v>
                </c:pt>
                <c:pt idx="1">
                  <c:v>0</c:v>
                </c:pt>
                <c:pt idx="2">
                  <c:v>0</c:v>
                </c:pt>
              </c:numCache>
            </c:numRef>
          </c:val>
          <c:extLst>
            <c:ext xmlns:c16="http://schemas.microsoft.com/office/drawing/2014/chart" uri="{C3380CC4-5D6E-409C-BE32-E72D297353CC}">
              <c16:uniqueId val="{00000000-F710-47A9-8417-2FC95702C01B}"/>
            </c:ext>
          </c:extLst>
        </c:ser>
        <c:ser>
          <c:idx val="1"/>
          <c:order val="1"/>
          <c:tx>
            <c:strRef>
              <c:f>'41.Друштво за производство,трг'!$A$119</c:f>
              <c:strCache>
                <c:ptCount val="1"/>
                <c:pt idx="0">
                  <c:v>Приходи</c:v>
                </c:pt>
              </c:strCache>
            </c:strRef>
          </c:tx>
          <c:invertIfNegative val="0"/>
          <c:cat>
            <c:numRef>
              <c:f>'41.Друштво за производство,трг'!$B$117:$D$117</c:f>
              <c:numCache>
                <c:formatCode>General</c:formatCode>
                <c:ptCount val="3"/>
                <c:pt idx="0">
                  <c:v>2023</c:v>
                </c:pt>
                <c:pt idx="1">
                  <c:v>2024</c:v>
                </c:pt>
                <c:pt idx="2">
                  <c:v>2025</c:v>
                </c:pt>
              </c:numCache>
            </c:numRef>
          </c:cat>
          <c:val>
            <c:numRef>
              <c:f>'41.Друштво за производство,трг'!$B$119:$D$119</c:f>
              <c:numCache>
                <c:formatCode>#,##0</c:formatCode>
                <c:ptCount val="3"/>
                <c:pt idx="0">
                  <c:v>990690</c:v>
                </c:pt>
                <c:pt idx="1">
                  <c:v>1113155</c:v>
                </c:pt>
                <c:pt idx="2">
                  <c:v>1551968</c:v>
                </c:pt>
              </c:numCache>
            </c:numRef>
          </c:val>
          <c:extLst>
            <c:ext xmlns:c16="http://schemas.microsoft.com/office/drawing/2014/chart" uri="{C3380CC4-5D6E-409C-BE32-E72D297353CC}">
              <c16:uniqueId val="{00000001-F710-47A9-8417-2FC95702C01B}"/>
            </c:ext>
          </c:extLst>
        </c:ser>
        <c:dLbls>
          <c:showLegendKey val="0"/>
          <c:showVal val="0"/>
          <c:showCatName val="0"/>
          <c:showSerName val="0"/>
          <c:showPercent val="0"/>
          <c:showBubbleSize val="0"/>
        </c:dLbls>
        <c:gapWidth val="150"/>
        <c:axId val="222232576"/>
        <c:axId val="222234112"/>
      </c:barChart>
      <c:catAx>
        <c:axId val="222232576"/>
        <c:scaling>
          <c:orientation val="minMax"/>
        </c:scaling>
        <c:delete val="0"/>
        <c:axPos val="b"/>
        <c:numFmt formatCode="General" sourceLinked="1"/>
        <c:majorTickMark val="out"/>
        <c:minorTickMark val="none"/>
        <c:tickLblPos val="nextTo"/>
        <c:crossAx val="222234112"/>
        <c:crosses val="autoZero"/>
        <c:auto val="1"/>
        <c:lblAlgn val="ctr"/>
        <c:lblOffset val="100"/>
        <c:noMultiLvlLbl val="0"/>
      </c:catAx>
      <c:valAx>
        <c:axId val="222234112"/>
        <c:scaling>
          <c:orientation val="minMax"/>
        </c:scaling>
        <c:delete val="0"/>
        <c:axPos val="l"/>
        <c:majorGridlines/>
        <c:numFmt formatCode="#,##0" sourceLinked="1"/>
        <c:majorTickMark val="out"/>
        <c:minorTickMark val="none"/>
        <c:tickLblPos val="nextTo"/>
        <c:crossAx val="2222325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'41.Друштво за производство,трг'!$B$160</c:f>
              <c:strCache>
                <c:ptCount val="1"/>
                <c:pt idx="0">
                  <c:v>2023</c:v>
                </c:pt>
              </c:strCache>
            </c:strRef>
          </c:tx>
          <c:marker>
            <c:symbol val="none"/>
          </c:marker>
          <c:cat>
            <c:strRef>
              <c:f>'41.Друштво за производство,трг'!$A$161:$A$164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'41.Друштво за производство,трг'!$B$161:$B$164</c:f>
              <c:numCache>
                <c:formatCode>0.0</c:formatCode>
                <c:ptCount val="4"/>
                <c:pt idx="0">
                  <c:v>32.190392554684109</c:v>
                </c:pt>
                <c:pt idx="1">
                  <c:v>-17.980094681484619</c:v>
                </c:pt>
                <c:pt idx="2">
                  <c:v>33.266121040542259</c:v>
                </c:pt>
                <c:pt idx="3">
                  <c:v>33.266121040542259</c:v>
                </c:pt>
              </c:numCache>
            </c:numRef>
          </c:val>
          <c:smooth val="0"/>
          <c:extLst>
            <c:ext xmlns:c16="http://schemas.microsoft.com/office/drawing/2014/chart" uri="{C3380CC4-5D6E-409C-BE32-E72D297353CC}">
              <c16:uniqueId val="{00000000-8B57-4E8E-B72F-EDF2F7750350}"/>
            </c:ext>
          </c:extLst>
        </c:ser>
        <c:ser>
          <c:idx val="1"/>
          <c:order val="1"/>
          <c:tx>
            <c:strRef>
              <c:f>'41.Друштво за производство,трг'!$C$160</c:f>
              <c:strCache>
                <c:ptCount val="1"/>
                <c:pt idx="0">
                  <c:v>2024</c:v>
                </c:pt>
              </c:strCache>
            </c:strRef>
          </c:tx>
          <c:marker>
            <c:symbol val="none"/>
          </c:marker>
          <c:cat>
            <c:strRef>
              <c:f>'41.Друштво за производство,трг'!$A$161:$A$164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'41.Друштво за производство,трг'!$C$161:$C$164</c:f>
              <c:numCache>
                <c:formatCode>0.0</c:formatCode>
                <c:ptCount val="4"/>
                <c:pt idx="0">
                  <c:v>11.30579299378793</c:v>
                </c:pt>
                <c:pt idx="1">
                  <c:v>-40.961052144580037</c:v>
                </c:pt>
                <c:pt idx="2">
                  <c:v>11.604464709706271</c:v>
                </c:pt>
                <c:pt idx="3">
                  <c:v>11.604464709706271</c:v>
                </c:pt>
              </c:numCache>
            </c:numRef>
          </c:val>
          <c:smooth val="0"/>
          <c:extLst>
            <c:ext xmlns:c16="http://schemas.microsoft.com/office/drawing/2014/chart" uri="{C3380CC4-5D6E-409C-BE32-E72D297353CC}">
              <c16:uniqueId val="{00000001-8B57-4E8E-B72F-EDF2F7750350}"/>
            </c:ext>
          </c:extLst>
        </c:ser>
        <c:ser>
          <c:idx val="2"/>
          <c:order val="2"/>
          <c:tx>
            <c:strRef>
              <c:f>'41.Друштво за производство,трг'!$D$160</c:f>
              <c:strCache>
                <c:ptCount val="1"/>
                <c:pt idx="0">
                  <c:v>2025</c:v>
                </c:pt>
              </c:strCache>
            </c:strRef>
          </c:tx>
          <c:marker>
            <c:symbol val="none"/>
          </c:marker>
          <c:cat>
            <c:strRef>
              <c:f>'41.Друштво за производство,трг'!$A$161:$A$164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'41.Друштво за производство,трг'!$D$161:$D$164</c:f>
              <c:numCache>
                <c:formatCode>0.0</c:formatCode>
                <c:ptCount val="4"/>
                <c:pt idx="0">
                  <c:v>12.332271984721899</c:v>
                </c:pt>
                <c:pt idx="1">
                  <c:v>-41.646521005719308</c:v>
                </c:pt>
                <c:pt idx="2">
                  <c:v>14.594809561872211</c:v>
                </c:pt>
                <c:pt idx="3">
                  <c:v>14.594809561872211</c:v>
                </c:pt>
              </c:numCache>
            </c:numRef>
          </c:val>
          <c:smooth val="0"/>
          <c:extLst>
            <c:ext xmlns:c16="http://schemas.microsoft.com/office/drawing/2014/chart" uri="{C3380CC4-5D6E-409C-BE32-E72D297353CC}">
              <c16:uniqueId val="{00000002-8B57-4E8E-B72F-EDF2F7750350}"/>
            </c:ext>
          </c:extLst>
        </c:ser>
        <c:dLbls>
          <c:showLegendKey val="0"/>
          <c:showVal val="0"/>
          <c:showCatName val="0"/>
          <c:showSerName val="0"/>
          <c:showPercent val="0"/>
          <c:showBubbleSize val="0"/>
        </c:dLbls>
        <c:smooth val="0"/>
        <c:axId val="222255744"/>
        <c:axId val="222257536"/>
      </c:lineChart>
      <c:catAx>
        <c:axId val="222255744"/>
        <c:scaling>
          <c:orientation val="minMax"/>
        </c:scaling>
        <c:delete val="0"/>
        <c:axPos val="b"/>
        <c:numFmt formatCode="General" sourceLinked="0"/>
        <c:majorTickMark val="out"/>
        <c:minorTickMark val="none"/>
        <c:tickLblPos val="nextTo"/>
        <c:crossAx val="222257536"/>
        <c:crosses val="autoZero"/>
        <c:auto val="1"/>
        <c:lblAlgn val="ctr"/>
        <c:lblOffset val="100"/>
        <c:noMultiLvlLbl val="0"/>
      </c:catAx>
      <c:valAx>
        <c:axId val="222257536"/>
        <c:scaling>
          <c:orientation val="minMax"/>
        </c:scaling>
        <c:delete val="0"/>
        <c:axPos val="l"/>
        <c:majorGridlines/>
        <c:numFmt formatCode="0.0" sourceLinked="1"/>
        <c:majorTickMark val="out"/>
        <c:minorTickMark val="none"/>
        <c:tickLblPos val="nextTo"/>
        <c:crossAx val="2222557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'42.Национален оператор на паза'!$A$95</c:f>
              <c:strCache>
                <c:ptCount val="1"/>
                <c:pt idx="0">
                  <c:v>Oбврски</c:v>
                </c:pt>
              </c:strCache>
            </c:strRef>
          </c:tx>
          <c:invertIfNegative val="0"/>
          <c:cat>
            <c:numRef>
              <c:f>'42.Национален оператор на паза'!$B$94:$D$94</c:f>
              <c:numCache>
                <c:formatCode>0</c:formatCode>
                <c:ptCount val="3"/>
                <c:pt idx="0">
                  <c:v>2023</c:v>
                </c:pt>
                <c:pt idx="1">
                  <c:v>2024</c:v>
                </c:pt>
                <c:pt idx="2">
                  <c:v>2025</c:v>
                </c:pt>
              </c:numCache>
            </c:numRef>
          </c:cat>
          <c:val>
            <c:numRef>
              <c:f>'42.Национален оператор на паза'!$B$95:$D$95</c:f>
              <c:numCache>
                <c:formatCode>#,##0</c:formatCode>
                <c:ptCount val="3"/>
                <c:pt idx="0">
                  <c:v>859285124</c:v>
                </c:pt>
                <c:pt idx="1">
                  <c:v>959952007</c:v>
                </c:pt>
                <c:pt idx="2">
                  <c:v>1076182502</c:v>
                </c:pt>
              </c:numCache>
            </c:numRef>
          </c:val>
          <c:extLst>
            <c:ext xmlns:c16="http://schemas.microsoft.com/office/drawing/2014/chart" uri="{C3380CC4-5D6E-409C-BE32-E72D297353CC}">
              <c16:uniqueId val="{00000000-0AC6-4DE5-A2C6-C30B1E97BC38}"/>
            </c:ext>
          </c:extLst>
        </c:ser>
        <c:ser>
          <c:idx val="1"/>
          <c:order val="1"/>
          <c:tx>
            <c:strRef>
              <c:f>'42.Национален оператор на паза'!$A$96</c:f>
              <c:strCache>
                <c:ptCount val="1"/>
                <c:pt idx="0">
                  <c:v>EBITDA</c:v>
                </c:pt>
              </c:strCache>
            </c:strRef>
          </c:tx>
          <c:invertIfNegative val="0"/>
          <c:cat>
            <c:numRef>
              <c:f>'42.Национален оператор на паза'!$B$94:$D$94</c:f>
              <c:numCache>
                <c:formatCode>0</c:formatCode>
                <c:ptCount val="3"/>
                <c:pt idx="0">
                  <c:v>2023</c:v>
                </c:pt>
                <c:pt idx="1">
                  <c:v>2024</c:v>
                </c:pt>
                <c:pt idx="2">
                  <c:v>2025</c:v>
                </c:pt>
              </c:numCache>
            </c:numRef>
          </c:cat>
          <c:val>
            <c:numRef>
              <c:f>'42.Национален оператор на паза'!$B$96:$D$96</c:f>
              <c:numCache>
                <c:formatCode>#,##0</c:formatCode>
                <c:ptCount val="3"/>
                <c:pt idx="0">
                  <c:v>-4085083950</c:v>
                </c:pt>
                <c:pt idx="1">
                  <c:v>-8335167037</c:v>
                </c:pt>
                <c:pt idx="2">
                  <c:v>-11176170928</c:v>
                </c:pt>
              </c:numCache>
            </c:numRef>
          </c:val>
          <c:extLst>
            <c:ext xmlns:c16="http://schemas.microsoft.com/office/drawing/2014/chart" uri="{C3380CC4-5D6E-409C-BE32-E72D297353CC}">
              <c16:uniqueId val="{00000001-0AC6-4DE5-A2C6-C30B1E97BC38}"/>
            </c:ext>
          </c:extLst>
        </c:ser>
        <c:ser>
          <c:idx val="2"/>
          <c:order val="2"/>
          <c:tx>
            <c:strRef>
              <c:f>'42.Национален оператор на паза'!$A$97</c:f>
              <c:strCache>
                <c:ptCount val="1"/>
                <c:pt idx="0">
                  <c:v>Показател на долг/ЕBITDA</c:v>
                </c:pt>
              </c:strCache>
            </c:strRef>
          </c:tx>
          <c:invertIfNegative val="0"/>
          <c:cat>
            <c:numRef>
              <c:f>'42.Национален оператор на паза'!$B$94:$D$94</c:f>
              <c:numCache>
                <c:formatCode>0</c:formatCode>
                <c:ptCount val="3"/>
                <c:pt idx="0">
                  <c:v>2023</c:v>
                </c:pt>
                <c:pt idx="1">
                  <c:v>2024</c:v>
                </c:pt>
                <c:pt idx="2">
                  <c:v>2025</c:v>
                </c:pt>
              </c:numCache>
            </c:numRef>
          </c:cat>
          <c:val>
            <c:numRef>
              <c:f>'42.Национален оператор на паза'!$B$97:$D$97</c:f>
              <c:numCache>
                <c:formatCode>#,##0.00</c:formatCode>
                <c:ptCount val="3"/>
                <c:pt idx="0">
                  <c:v>-0.210346992746624</c:v>
                </c:pt>
                <c:pt idx="1">
                  <c:v>-0.11516889856421</c:v>
                </c:pt>
                <c:pt idx="2">
                  <c:v>-9.62925951055211E-2</c:v>
                </c:pt>
              </c:numCache>
            </c:numRef>
          </c:val>
          <c:extLst>
            <c:ext xmlns:c16="http://schemas.microsoft.com/office/drawing/2014/chart" uri="{C3380CC4-5D6E-409C-BE32-E72D297353CC}">
              <c16:uniqueId val="{00000002-0AC6-4DE5-A2C6-C30B1E97BC38}"/>
            </c:ext>
          </c:extLst>
        </c:ser>
        <c:dLbls>
          <c:showLegendKey val="0"/>
          <c:showVal val="0"/>
          <c:showCatName val="0"/>
          <c:showSerName val="0"/>
          <c:showPercent val="0"/>
          <c:showBubbleSize val="0"/>
        </c:dLbls>
        <c:gapWidth val="150"/>
        <c:axId val="222375296"/>
        <c:axId val="222377088"/>
      </c:barChart>
      <c:catAx>
        <c:axId val="222375296"/>
        <c:scaling>
          <c:orientation val="minMax"/>
        </c:scaling>
        <c:delete val="0"/>
        <c:axPos val="b"/>
        <c:numFmt formatCode="0" sourceLinked="1"/>
        <c:majorTickMark val="out"/>
        <c:minorTickMark val="none"/>
        <c:tickLblPos val="nextTo"/>
        <c:crossAx val="222377088"/>
        <c:crosses val="autoZero"/>
        <c:auto val="1"/>
        <c:lblAlgn val="ctr"/>
        <c:lblOffset val="100"/>
        <c:noMultiLvlLbl val="0"/>
      </c:catAx>
      <c:valAx>
        <c:axId val="222377088"/>
        <c:scaling>
          <c:orientation val="minMax"/>
        </c:scaling>
        <c:delete val="0"/>
        <c:axPos val="l"/>
        <c:majorGridlines/>
        <c:numFmt formatCode="#,##0" sourceLinked="1"/>
        <c:majorTickMark val="out"/>
        <c:minorTickMark val="none"/>
        <c:tickLblPos val="nextTo"/>
        <c:crossAx val="2223752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'42.Национален оператор на паза'!$A$118</c:f>
              <c:strCache>
                <c:ptCount val="1"/>
                <c:pt idx="0">
                  <c:v>Oбврски</c:v>
                </c:pt>
              </c:strCache>
            </c:strRef>
          </c:tx>
          <c:invertIfNegative val="0"/>
          <c:cat>
            <c:numRef>
              <c:f>'42.Национален оператор на паза'!$B$117:$D$117</c:f>
              <c:numCache>
                <c:formatCode>General</c:formatCode>
                <c:ptCount val="3"/>
                <c:pt idx="0">
                  <c:v>2023</c:v>
                </c:pt>
                <c:pt idx="1">
                  <c:v>2024</c:v>
                </c:pt>
                <c:pt idx="2">
                  <c:v>2025</c:v>
                </c:pt>
              </c:numCache>
            </c:numRef>
          </c:cat>
          <c:val>
            <c:numRef>
              <c:f>'42.Национален оператор на паза'!$B$118:$D$118</c:f>
              <c:numCache>
                <c:formatCode>#,##0</c:formatCode>
                <c:ptCount val="3"/>
                <c:pt idx="0">
                  <c:v>859285124</c:v>
                </c:pt>
                <c:pt idx="1">
                  <c:v>959952007</c:v>
                </c:pt>
                <c:pt idx="2">
                  <c:v>1076182502</c:v>
                </c:pt>
              </c:numCache>
            </c:numRef>
          </c:val>
          <c:extLst>
            <c:ext xmlns:c16="http://schemas.microsoft.com/office/drawing/2014/chart" uri="{C3380CC4-5D6E-409C-BE32-E72D297353CC}">
              <c16:uniqueId val="{00000000-4AB9-4768-9617-87A6EC4B7292}"/>
            </c:ext>
          </c:extLst>
        </c:ser>
        <c:ser>
          <c:idx val="1"/>
          <c:order val="1"/>
          <c:tx>
            <c:strRef>
              <c:f>'42.Национален оператор на паза'!$A$119</c:f>
              <c:strCache>
                <c:ptCount val="1"/>
                <c:pt idx="0">
                  <c:v>Приходи</c:v>
                </c:pt>
              </c:strCache>
            </c:strRef>
          </c:tx>
          <c:invertIfNegative val="0"/>
          <c:cat>
            <c:numRef>
              <c:f>'42.Национален оператор на паза'!$B$117:$D$117</c:f>
              <c:numCache>
                <c:formatCode>General</c:formatCode>
                <c:ptCount val="3"/>
                <c:pt idx="0">
                  <c:v>2023</c:v>
                </c:pt>
                <c:pt idx="1">
                  <c:v>2024</c:v>
                </c:pt>
                <c:pt idx="2">
                  <c:v>2025</c:v>
                </c:pt>
              </c:numCache>
            </c:numRef>
          </c:cat>
          <c:val>
            <c:numRef>
              <c:f>'42.Национален оператор на паза'!$B$119:$D$119</c:f>
              <c:numCache>
                <c:formatCode>#,##0</c:formatCode>
                <c:ptCount val="3"/>
                <c:pt idx="0">
                  <c:v>4214275518</c:v>
                </c:pt>
                <c:pt idx="1">
                  <c:v>8564321620</c:v>
                </c:pt>
                <c:pt idx="2">
                  <c:v>11550913327</c:v>
                </c:pt>
              </c:numCache>
            </c:numRef>
          </c:val>
          <c:extLst>
            <c:ext xmlns:c16="http://schemas.microsoft.com/office/drawing/2014/chart" uri="{C3380CC4-5D6E-409C-BE32-E72D297353CC}">
              <c16:uniqueId val="{00000001-4AB9-4768-9617-87A6EC4B7292}"/>
            </c:ext>
          </c:extLst>
        </c:ser>
        <c:dLbls>
          <c:showLegendKey val="0"/>
          <c:showVal val="0"/>
          <c:showCatName val="0"/>
          <c:showSerName val="0"/>
          <c:showPercent val="0"/>
          <c:showBubbleSize val="0"/>
        </c:dLbls>
        <c:gapWidth val="150"/>
        <c:axId val="222406144"/>
        <c:axId val="222407680"/>
      </c:barChart>
      <c:catAx>
        <c:axId val="222406144"/>
        <c:scaling>
          <c:orientation val="minMax"/>
        </c:scaling>
        <c:delete val="0"/>
        <c:axPos val="b"/>
        <c:numFmt formatCode="General" sourceLinked="1"/>
        <c:majorTickMark val="out"/>
        <c:minorTickMark val="none"/>
        <c:tickLblPos val="nextTo"/>
        <c:crossAx val="222407680"/>
        <c:crosses val="autoZero"/>
        <c:auto val="1"/>
        <c:lblAlgn val="ctr"/>
        <c:lblOffset val="100"/>
        <c:noMultiLvlLbl val="0"/>
      </c:catAx>
      <c:valAx>
        <c:axId val="222407680"/>
        <c:scaling>
          <c:orientation val="minMax"/>
        </c:scaling>
        <c:delete val="0"/>
        <c:axPos val="l"/>
        <c:majorGridlines/>
        <c:numFmt formatCode="#,##0" sourceLinked="1"/>
        <c:majorTickMark val="out"/>
        <c:minorTickMark val="none"/>
        <c:tickLblPos val="nextTo"/>
        <c:crossAx val="2224061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'42.Национален оператор на паза'!$A$139</c:f>
              <c:strCache>
                <c:ptCount val="1"/>
                <c:pt idx="0">
                  <c:v>  ПОКАЗАТЕЛ НА ВКУПНА ЗАДОЛЖЕНОСТ</c:v>
                </c:pt>
              </c:strCache>
            </c:strRef>
          </c:tx>
          <c:marker>
            <c:symbol val="none"/>
          </c:marker>
          <c:cat>
            <c:numRef>
              <c:f>'42.Национален оператор на паза'!$B$138:$D$138</c:f>
              <c:numCache>
                <c:formatCode>General</c:formatCode>
                <c:ptCount val="3"/>
                <c:pt idx="0">
                  <c:v>2023</c:v>
                </c:pt>
                <c:pt idx="1">
                  <c:v>2024</c:v>
                </c:pt>
                <c:pt idx="2">
                  <c:v>2025</c:v>
                </c:pt>
              </c:numCache>
            </c:numRef>
          </c:cat>
          <c:val>
            <c:numRef>
              <c:f>'42.Национален оператор на паза'!$B$139:$D$139</c:f>
              <c:numCache>
                <c:formatCode>0.00</c:formatCode>
                <c:ptCount val="3"/>
                <c:pt idx="0">
                  <c:v>0.82711262561384058</c:v>
                </c:pt>
                <c:pt idx="1">
                  <c:v>0.83175716236578179</c:v>
                </c:pt>
                <c:pt idx="2">
                  <c:v>0.82007609994068575</c:v>
                </c:pt>
              </c:numCache>
            </c:numRef>
          </c:val>
          <c:smooth val="0"/>
          <c:extLst>
            <c:ext xmlns:c16="http://schemas.microsoft.com/office/drawing/2014/chart" uri="{C3380CC4-5D6E-409C-BE32-E72D297353CC}">
              <c16:uniqueId val="{00000000-0705-407B-A469-789CD5DFF7B5}"/>
            </c:ext>
          </c:extLst>
        </c:ser>
        <c:ser>
          <c:idx val="1"/>
          <c:order val="1"/>
          <c:tx>
            <c:strRef>
              <c:f>'42.Национален оператор на паза'!$A$140</c:f>
              <c:strCache>
                <c:ptCount val="1"/>
                <c:pt idx="0">
                  <c:v>  ПОКАЗАТЕЛ ДОЛГ-СОПСТВЕН КАПИТАЛ (DEBT EQUITY RATIO)</c:v>
                </c:pt>
              </c:strCache>
            </c:strRef>
          </c:tx>
          <c:marker>
            <c:symbol val="none"/>
          </c:marker>
          <c:cat>
            <c:numRef>
              <c:f>'42.Национален оператор на паза'!$B$138:$D$138</c:f>
              <c:numCache>
                <c:formatCode>General</c:formatCode>
                <c:ptCount val="3"/>
                <c:pt idx="0">
                  <c:v>2023</c:v>
                </c:pt>
                <c:pt idx="1">
                  <c:v>2024</c:v>
                </c:pt>
                <c:pt idx="2">
                  <c:v>2025</c:v>
                </c:pt>
              </c:numCache>
            </c:numRef>
          </c:cat>
          <c:val>
            <c:numRef>
              <c:f>'42.Национален оператор на паза'!$B$140:$D$140</c:f>
              <c:numCache>
                <c:formatCode>0.00</c:formatCode>
                <c:ptCount val="3"/>
                <c:pt idx="0">
                  <c:v>4.7841123653506967</c:v>
                </c:pt>
                <c:pt idx="1">
                  <c:v>4.9437894299793603</c:v>
                </c:pt>
                <c:pt idx="2">
                  <c:v>4.5579053125812479</c:v>
                </c:pt>
              </c:numCache>
            </c:numRef>
          </c:val>
          <c:smooth val="0"/>
          <c:extLst>
            <c:ext xmlns:c16="http://schemas.microsoft.com/office/drawing/2014/chart" uri="{C3380CC4-5D6E-409C-BE32-E72D297353CC}">
              <c16:uniqueId val="{00000001-0705-407B-A469-789CD5DFF7B5}"/>
            </c:ext>
          </c:extLst>
        </c:ser>
        <c:dLbls>
          <c:showLegendKey val="0"/>
          <c:showVal val="0"/>
          <c:showCatName val="0"/>
          <c:showSerName val="0"/>
          <c:showPercent val="0"/>
          <c:showBubbleSize val="0"/>
        </c:dLbls>
        <c:smooth val="0"/>
        <c:axId val="222424448"/>
        <c:axId val="221848704"/>
      </c:lineChart>
      <c:catAx>
        <c:axId val="222424448"/>
        <c:scaling>
          <c:orientation val="minMax"/>
        </c:scaling>
        <c:delete val="0"/>
        <c:axPos val="b"/>
        <c:numFmt formatCode="General" sourceLinked="1"/>
        <c:majorTickMark val="out"/>
        <c:minorTickMark val="none"/>
        <c:tickLblPos val="nextTo"/>
        <c:crossAx val="221848704"/>
        <c:crosses val="autoZero"/>
        <c:auto val="1"/>
        <c:lblAlgn val="ctr"/>
        <c:lblOffset val="100"/>
        <c:noMultiLvlLbl val="0"/>
      </c:catAx>
      <c:valAx>
        <c:axId val="221848704"/>
        <c:scaling>
          <c:orientation val="minMax"/>
        </c:scaling>
        <c:delete val="0"/>
        <c:axPos val="l"/>
        <c:majorGridlines/>
        <c:numFmt formatCode="0.00" sourceLinked="1"/>
        <c:majorTickMark val="out"/>
        <c:minorTickMark val="none"/>
        <c:tickLblPos val="nextTo"/>
        <c:crossAx val="2224244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'42.Национален оператор на паза'!$B$160</c:f>
              <c:strCache>
                <c:ptCount val="1"/>
                <c:pt idx="0">
                  <c:v>2023</c:v>
                </c:pt>
              </c:strCache>
            </c:strRef>
          </c:tx>
          <c:marker>
            <c:symbol val="none"/>
          </c:marker>
          <c:cat>
            <c:strRef>
              <c:f>'42.Национален оператор на паза'!$A$161:$A$164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'42.Национален оператор на паза'!$B$161:$B$164</c:f>
              <c:numCache>
                <c:formatCode>0.00</c:formatCode>
                <c:ptCount val="4"/>
                <c:pt idx="0">
                  <c:v>-0.25</c:v>
                </c:pt>
                <c:pt idx="1">
                  <c:v>-97.203335745453742</c:v>
                </c:pt>
                <c:pt idx="2">
                  <c:v>-1.01</c:v>
                </c:pt>
                <c:pt idx="3">
                  <c:v>-5.82</c:v>
                </c:pt>
              </c:numCache>
            </c:numRef>
          </c:val>
          <c:smooth val="0"/>
          <c:extLst>
            <c:ext xmlns:c16="http://schemas.microsoft.com/office/drawing/2014/chart" uri="{C3380CC4-5D6E-409C-BE32-E72D297353CC}">
              <c16:uniqueId val="{00000000-FA1D-4EC8-92C5-2D9F1604D48D}"/>
            </c:ext>
          </c:extLst>
        </c:ser>
        <c:ser>
          <c:idx val="1"/>
          <c:order val="1"/>
          <c:tx>
            <c:strRef>
              <c:f>'42.Национален оператор на паза'!$C$160</c:f>
              <c:strCache>
                <c:ptCount val="1"/>
                <c:pt idx="0">
                  <c:v>2024</c:v>
                </c:pt>
              </c:strCache>
            </c:strRef>
          </c:tx>
          <c:marker>
            <c:symbol val="none"/>
          </c:marker>
          <c:cat>
            <c:strRef>
              <c:f>'42.Национален оператор на паза'!$A$161:$A$164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'42.Национален оператор на паза'!$C$161:$C$164</c:f>
              <c:numCache>
                <c:formatCode>0.00</c:formatCode>
                <c:ptCount val="4"/>
                <c:pt idx="0">
                  <c:v>0.3734658622527991</c:v>
                </c:pt>
                <c:pt idx="1">
                  <c:v>-97.605523589791403</c:v>
                </c:pt>
                <c:pt idx="2">
                  <c:v>2.765729791492566</c:v>
                </c:pt>
                <c:pt idx="3">
                  <c:v>16.438915500852541</c:v>
                </c:pt>
              </c:numCache>
            </c:numRef>
          </c:val>
          <c:smooth val="0"/>
          <c:extLst>
            <c:ext xmlns:c16="http://schemas.microsoft.com/office/drawing/2014/chart" uri="{C3380CC4-5D6E-409C-BE32-E72D297353CC}">
              <c16:uniqueId val="{00000001-FA1D-4EC8-92C5-2D9F1604D48D}"/>
            </c:ext>
          </c:extLst>
        </c:ser>
        <c:ser>
          <c:idx val="2"/>
          <c:order val="2"/>
          <c:tx>
            <c:strRef>
              <c:f>'42.Национален оператор на паза'!$D$160</c:f>
              <c:strCache>
                <c:ptCount val="1"/>
                <c:pt idx="0">
                  <c:v>2025</c:v>
                </c:pt>
              </c:strCache>
            </c:strRef>
          </c:tx>
          <c:marker>
            <c:symbol val="none"/>
          </c:marker>
          <c:cat>
            <c:strRef>
              <c:f>'42.Национален оператор на паза'!$A$161:$A$164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'42.Национален оператор на паза'!$D$161:$D$164</c:f>
              <c:numCache>
                <c:formatCode>0.00</c:formatCode>
                <c:ptCount val="4"/>
                <c:pt idx="0">
                  <c:v>0.38383575611038512</c:v>
                </c:pt>
                <c:pt idx="1">
                  <c:v>-97.010642612768763</c:v>
                </c:pt>
                <c:pt idx="2">
                  <c:v>3.3785143325960472</c:v>
                </c:pt>
                <c:pt idx="3">
                  <c:v>18.777462757767459</c:v>
                </c:pt>
              </c:numCache>
            </c:numRef>
          </c:val>
          <c:smooth val="0"/>
          <c:extLst>
            <c:ext xmlns:c16="http://schemas.microsoft.com/office/drawing/2014/chart" uri="{C3380CC4-5D6E-409C-BE32-E72D297353CC}">
              <c16:uniqueId val="{00000002-FA1D-4EC8-92C5-2D9F1604D48D}"/>
            </c:ext>
          </c:extLst>
        </c:ser>
        <c:dLbls>
          <c:showLegendKey val="0"/>
          <c:showVal val="0"/>
          <c:showCatName val="0"/>
          <c:showSerName val="0"/>
          <c:showPercent val="0"/>
          <c:showBubbleSize val="0"/>
        </c:dLbls>
        <c:smooth val="0"/>
        <c:axId val="221874432"/>
        <c:axId val="221884416"/>
      </c:lineChart>
      <c:catAx>
        <c:axId val="221874432"/>
        <c:scaling>
          <c:orientation val="minMax"/>
        </c:scaling>
        <c:delete val="0"/>
        <c:axPos val="b"/>
        <c:numFmt formatCode="General" sourceLinked="0"/>
        <c:majorTickMark val="out"/>
        <c:minorTickMark val="none"/>
        <c:tickLblPos val="nextTo"/>
        <c:crossAx val="221884416"/>
        <c:crosses val="autoZero"/>
        <c:auto val="1"/>
        <c:lblAlgn val="ctr"/>
        <c:lblOffset val="100"/>
        <c:noMultiLvlLbl val="0"/>
      </c:catAx>
      <c:valAx>
        <c:axId val="221884416"/>
        <c:scaling>
          <c:orientation val="minMax"/>
        </c:scaling>
        <c:delete val="0"/>
        <c:axPos val="l"/>
        <c:majorGridlines/>
        <c:numFmt formatCode="0.00" sourceLinked="1"/>
        <c:majorTickMark val="out"/>
        <c:minorTickMark val="none"/>
        <c:tickLblPos val="nextTo"/>
        <c:crossAx val="2218744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'4.Железници на Република Севе'!$B$166</c:f>
              <c:strCache>
                <c:ptCount val="1"/>
                <c:pt idx="0">
                  <c:v>2023</c:v>
                </c:pt>
              </c:strCache>
            </c:strRef>
          </c:tx>
          <c:marker>
            <c:symbol val="none"/>
          </c:marker>
          <c:cat>
            <c:strRef>
              <c:f>'4.Железници на Република Севе'!$A$167:$A$170</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'4.Железници на Република Севе'!$B$167:$B$170</c:f>
              <c:numCache>
                <c:formatCode>0.00</c:formatCode>
                <c:ptCount val="4"/>
                <c:pt idx="0">
                  <c:v>-169.99</c:v>
                </c:pt>
                <c:pt idx="1">
                  <c:v>-206.7878466983145</c:v>
                </c:pt>
                <c:pt idx="2">
                  <c:v>-7.98</c:v>
                </c:pt>
                <c:pt idx="3">
                  <c:v>-19.82</c:v>
                </c:pt>
              </c:numCache>
            </c:numRef>
          </c:val>
          <c:smooth val="0"/>
          <c:extLst>
            <c:ext xmlns:c16="http://schemas.microsoft.com/office/drawing/2014/chart" uri="{C3380CC4-5D6E-409C-BE32-E72D297353CC}">
              <c16:uniqueId val="{00000000-DD96-4651-A980-7F1CB3975441}"/>
            </c:ext>
          </c:extLst>
        </c:ser>
        <c:ser>
          <c:idx val="1"/>
          <c:order val="1"/>
          <c:tx>
            <c:strRef>
              <c:f>'4.Железници на Република Севе'!$C$166</c:f>
              <c:strCache>
                <c:ptCount val="1"/>
                <c:pt idx="0">
                  <c:v>2024</c:v>
                </c:pt>
              </c:strCache>
            </c:strRef>
          </c:tx>
          <c:marker>
            <c:symbol val="none"/>
          </c:marker>
          <c:cat>
            <c:strRef>
              <c:f>'4.Железници на Република Севе'!$A$167:$A$170</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'4.Железници на Република Севе'!$C$167:$C$170</c:f>
              <c:numCache>
                <c:formatCode>0.00</c:formatCode>
                <c:ptCount val="4"/>
                <c:pt idx="0">
                  <c:v>-74.28</c:v>
                </c:pt>
                <c:pt idx="1">
                  <c:v>-228.6998459209027</c:v>
                </c:pt>
                <c:pt idx="2">
                  <c:v>-3.57</c:v>
                </c:pt>
                <c:pt idx="3">
                  <c:v>-9.48</c:v>
                </c:pt>
              </c:numCache>
            </c:numRef>
          </c:val>
          <c:smooth val="0"/>
          <c:extLst>
            <c:ext xmlns:c16="http://schemas.microsoft.com/office/drawing/2014/chart" uri="{C3380CC4-5D6E-409C-BE32-E72D297353CC}">
              <c16:uniqueId val="{00000001-DD96-4651-A980-7F1CB3975441}"/>
            </c:ext>
          </c:extLst>
        </c:ser>
        <c:ser>
          <c:idx val="2"/>
          <c:order val="2"/>
          <c:tx>
            <c:strRef>
              <c:f>'4.Железници на Република Севе'!$D$166</c:f>
              <c:strCache>
                <c:ptCount val="1"/>
                <c:pt idx="0">
                  <c:v>2025</c:v>
                </c:pt>
              </c:strCache>
            </c:strRef>
          </c:tx>
          <c:marker>
            <c:symbol val="none"/>
          </c:marker>
          <c:cat>
            <c:strRef>
              <c:f>'4.Железници на Република Севе'!$A$167:$A$170</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'4.Железници на Република Севе'!$D$167:$D$170</c:f>
              <c:numCache>
                <c:formatCode>0.00</c:formatCode>
                <c:ptCount val="4"/>
                <c:pt idx="0">
                  <c:v>-146.75</c:v>
                </c:pt>
                <c:pt idx="1">
                  <c:v>-223.66645901969781</c:v>
                </c:pt>
                <c:pt idx="2">
                  <c:v>-6.91</c:v>
                </c:pt>
                <c:pt idx="3">
                  <c:v>-21.88</c:v>
                </c:pt>
              </c:numCache>
            </c:numRef>
          </c:val>
          <c:smooth val="0"/>
          <c:extLst>
            <c:ext xmlns:c16="http://schemas.microsoft.com/office/drawing/2014/chart" uri="{C3380CC4-5D6E-409C-BE32-E72D297353CC}">
              <c16:uniqueId val="{00000002-DD96-4651-A980-7F1CB3975441}"/>
            </c:ext>
          </c:extLst>
        </c:ser>
        <c:dLbls>
          <c:showLegendKey val="0"/>
          <c:showVal val="0"/>
          <c:showCatName val="0"/>
          <c:showSerName val="0"/>
          <c:showPercent val="0"/>
          <c:showBubbleSize val="0"/>
        </c:dLbls>
        <c:smooth val="0"/>
        <c:axId val="212286848"/>
        <c:axId val="212288640"/>
      </c:lineChart>
      <c:catAx>
        <c:axId val="212286848"/>
        <c:scaling>
          <c:orientation val="minMax"/>
        </c:scaling>
        <c:delete val="0"/>
        <c:axPos val="b"/>
        <c:numFmt formatCode="General" sourceLinked="0"/>
        <c:majorTickMark val="out"/>
        <c:minorTickMark val="none"/>
        <c:tickLblPos val="nextTo"/>
        <c:crossAx val="212288640"/>
        <c:crosses val="autoZero"/>
        <c:auto val="1"/>
        <c:lblAlgn val="ctr"/>
        <c:lblOffset val="100"/>
        <c:noMultiLvlLbl val="0"/>
      </c:catAx>
      <c:valAx>
        <c:axId val="212288640"/>
        <c:scaling>
          <c:orientation val="minMax"/>
        </c:scaling>
        <c:delete val="0"/>
        <c:axPos val="l"/>
        <c:majorGridlines/>
        <c:numFmt formatCode="0.00" sourceLinked="1"/>
        <c:majorTickMark val="out"/>
        <c:minorTickMark val="none"/>
        <c:tickLblPos val="nextTo"/>
        <c:crossAx val="2122868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'42.Национален оператор на паза'!$A$185</c:f>
              <c:strCache>
                <c:ptCount val="1"/>
                <c:pt idx="0">
                  <c:v>  ПОКАЗАТЕЛ НА ТЕКОВНА ЛИКВИДНОСТ (CURRENT RATIO)</c:v>
                </c:pt>
              </c:strCache>
            </c:strRef>
          </c:tx>
          <c:marker>
            <c:symbol val="none"/>
          </c:marker>
          <c:cat>
            <c:numRef>
              <c:f>'42.Национален оператор на паза'!$B$184:$D$184</c:f>
              <c:numCache>
                <c:formatCode>General</c:formatCode>
                <c:ptCount val="3"/>
                <c:pt idx="0">
                  <c:v>2023</c:v>
                </c:pt>
                <c:pt idx="1">
                  <c:v>2024</c:v>
                </c:pt>
                <c:pt idx="2">
                  <c:v>2025</c:v>
                </c:pt>
              </c:numCache>
            </c:numRef>
          </c:cat>
          <c:val>
            <c:numRef>
              <c:f>'42.Национален оператор на паза'!$B$185:$D$185</c:f>
              <c:numCache>
                <c:formatCode>0.00</c:formatCode>
                <c:ptCount val="3"/>
                <c:pt idx="0">
                  <c:v>1.1848843225173771</c:v>
                </c:pt>
                <c:pt idx="1">
                  <c:v>1.185267923503597</c:v>
                </c:pt>
                <c:pt idx="2">
                  <c:v>1.216602240967974</c:v>
                </c:pt>
              </c:numCache>
            </c:numRef>
          </c:val>
          <c:smooth val="0"/>
          <c:extLst>
            <c:ext xmlns:c16="http://schemas.microsoft.com/office/drawing/2014/chart" uri="{C3380CC4-5D6E-409C-BE32-E72D297353CC}">
              <c16:uniqueId val="{00000000-3EC3-4968-81EF-F02D46AF65D1}"/>
            </c:ext>
          </c:extLst>
        </c:ser>
        <c:ser>
          <c:idx val="1"/>
          <c:order val="1"/>
          <c:tx>
            <c:strRef>
              <c:f>'42.Национален оператор на паза'!$A$186</c:f>
              <c:strCache>
                <c:ptCount val="1"/>
                <c:pt idx="0">
                  <c:v>  ПОКАЗАТЕЛ НА ЗАБРЗАНА ЛИКВИДНОСТ (QOICK RATIO)</c:v>
                </c:pt>
              </c:strCache>
            </c:strRef>
          </c:tx>
          <c:marker>
            <c:symbol val="none"/>
          </c:marker>
          <c:cat>
            <c:numRef>
              <c:f>'42.Национален оператор на паза'!$B$184:$D$184</c:f>
              <c:numCache>
                <c:formatCode>General</c:formatCode>
                <c:ptCount val="3"/>
                <c:pt idx="0">
                  <c:v>2023</c:v>
                </c:pt>
                <c:pt idx="1">
                  <c:v>2024</c:v>
                </c:pt>
                <c:pt idx="2">
                  <c:v>2025</c:v>
                </c:pt>
              </c:numCache>
            </c:numRef>
          </c:cat>
          <c:val>
            <c:numRef>
              <c:f>'42.Национален оператор на паза'!$B$186:$D$186</c:f>
              <c:numCache>
                <c:formatCode>0.00</c:formatCode>
                <c:ptCount val="3"/>
                <c:pt idx="0">
                  <c:v>1.1848843225173771</c:v>
                </c:pt>
                <c:pt idx="1">
                  <c:v>1.185267923503597</c:v>
                </c:pt>
                <c:pt idx="2">
                  <c:v>1.216602240967974</c:v>
                </c:pt>
              </c:numCache>
            </c:numRef>
          </c:val>
          <c:smooth val="0"/>
          <c:extLst>
            <c:ext xmlns:c16="http://schemas.microsoft.com/office/drawing/2014/chart" uri="{C3380CC4-5D6E-409C-BE32-E72D297353CC}">
              <c16:uniqueId val="{00000001-3EC3-4968-81EF-F02D46AF65D1}"/>
            </c:ext>
          </c:extLst>
        </c:ser>
        <c:dLbls>
          <c:showLegendKey val="0"/>
          <c:showVal val="0"/>
          <c:showCatName val="0"/>
          <c:showSerName val="0"/>
          <c:showPercent val="0"/>
          <c:showBubbleSize val="0"/>
        </c:dLbls>
        <c:smooth val="0"/>
        <c:axId val="221921664"/>
        <c:axId val="221923200"/>
      </c:lineChart>
      <c:catAx>
        <c:axId val="221921664"/>
        <c:scaling>
          <c:orientation val="minMax"/>
        </c:scaling>
        <c:delete val="0"/>
        <c:axPos val="b"/>
        <c:numFmt formatCode="General" sourceLinked="1"/>
        <c:majorTickMark val="out"/>
        <c:minorTickMark val="none"/>
        <c:tickLblPos val="nextTo"/>
        <c:crossAx val="221923200"/>
        <c:crosses val="autoZero"/>
        <c:auto val="1"/>
        <c:lblAlgn val="ctr"/>
        <c:lblOffset val="100"/>
        <c:noMultiLvlLbl val="0"/>
      </c:catAx>
      <c:valAx>
        <c:axId val="221923200"/>
        <c:scaling>
          <c:orientation val="minMax"/>
        </c:scaling>
        <c:delete val="0"/>
        <c:axPos val="l"/>
        <c:majorGridlines/>
        <c:numFmt formatCode="0.00" sourceLinked="1"/>
        <c:majorTickMark val="out"/>
        <c:minorTickMark val="none"/>
        <c:tickLblPos val="nextTo"/>
        <c:crossAx val="2219216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'43.Фабрика за опрема и делови'!$A$95</c:f>
              <c:strCache>
                <c:ptCount val="1"/>
                <c:pt idx="0">
                  <c:v>Oбврски</c:v>
                </c:pt>
              </c:strCache>
            </c:strRef>
          </c:tx>
          <c:invertIfNegative val="0"/>
          <c:cat>
            <c:numRef>
              <c:f>'43.Фабрика за опрема и делови'!$B$94:$D$94</c:f>
              <c:numCache>
                <c:formatCode>0</c:formatCode>
                <c:ptCount val="3"/>
                <c:pt idx="0">
                  <c:v>2023</c:v>
                </c:pt>
                <c:pt idx="1">
                  <c:v>2024</c:v>
                </c:pt>
                <c:pt idx="2">
                  <c:v>2025</c:v>
                </c:pt>
              </c:numCache>
            </c:numRef>
          </c:cat>
          <c:val>
            <c:numRef>
              <c:f>'43.Фабрика за опрема и делови'!$B$95:$D$95</c:f>
              <c:numCache>
                <c:formatCode>#,##0</c:formatCode>
                <c:ptCount val="3"/>
                <c:pt idx="0">
                  <c:v>229337634</c:v>
                </c:pt>
                <c:pt idx="1">
                  <c:v>270908492</c:v>
                </c:pt>
                <c:pt idx="2">
                  <c:v>214581558</c:v>
                </c:pt>
              </c:numCache>
            </c:numRef>
          </c:val>
          <c:extLst>
            <c:ext xmlns:c16="http://schemas.microsoft.com/office/drawing/2014/chart" uri="{C3380CC4-5D6E-409C-BE32-E72D297353CC}">
              <c16:uniqueId val="{00000000-EB04-4FDC-B234-E32A0B402E95}"/>
            </c:ext>
          </c:extLst>
        </c:ser>
        <c:ser>
          <c:idx val="1"/>
          <c:order val="1"/>
          <c:tx>
            <c:strRef>
              <c:f>'43.Фабрика за опрема и делови'!$A$96</c:f>
              <c:strCache>
                <c:ptCount val="1"/>
                <c:pt idx="0">
                  <c:v>EBITDA</c:v>
                </c:pt>
              </c:strCache>
            </c:strRef>
          </c:tx>
          <c:invertIfNegative val="0"/>
          <c:cat>
            <c:numRef>
              <c:f>'43.Фабрика за опрема и делови'!$B$94:$D$94</c:f>
              <c:numCache>
                <c:formatCode>0</c:formatCode>
                <c:ptCount val="3"/>
                <c:pt idx="0">
                  <c:v>2023</c:v>
                </c:pt>
                <c:pt idx="1">
                  <c:v>2024</c:v>
                </c:pt>
                <c:pt idx="2">
                  <c:v>2025</c:v>
                </c:pt>
              </c:numCache>
            </c:numRef>
          </c:cat>
          <c:val>
            <c:numRef>
              <c:f>'43.Фабрика за опрема и делови'!$B$96:$D$96</c:f>
              <c:numCache>
                <c:formatCode>#,##0</c:formatCode>
                <c:ptCount val="3"/>
                <c:pt idx="0">
                  <c:v>54579778</c:v>
                </c:pt>
                <c:pt idx="1">
                  <c:v>338216724</c:v>
                </c:pt>
                <c:pt idx="2">
                  <c:v>240152288</c:v>
                </c:pt>
              </c:numCache>
            </c:numRef>
          </c:val>
          <c:extLst>
            <c:ext xmlns:c16="http://schemas.microsoft.com/office/drawing/2014/chart" uri="{C3380CC4-5D6E-409C-BE32-E72D297353CC}">
              <c16:uniqueId val="{00000001-EB04-4FDC-B234-E32A0B402E95}"/>
            </c:ext>
          </c:extLst>
        </c:ser>
        <c:ser>
          <c:idx val="2"/>
          <c:order val="2"/>
          <c:tx>
            <c:strRef>
              <c:f>'43.Фабрика за опрема и делови'!$A$97</c:f>
              <c:strCache>
                <c:ptCount val="1"/>
                <c:pt idx="0">
                  <c:v>Показател на долг/ЕBITDA</c:v>
                </c:pt>
              </c:strCache>
            </c:strRef>
          </c:tx>
          <c:invertIfNegative val="0"/>
          <c:cat>
            <c:numRef>
              <c:f>'43.Фабрика за опрема и делови'!$B$94:$D$94</c:f>
              <c:numCache>
                <c:formatCode>0</c:formatCode>
                <c:ptCount val="3"/>
                <c:pt idx="0">
                  <c:v>2023</c:v>
                </c:pt>
                <c:pt idx="1">
                  <c:v>2024</c:v>
                </c:pt>
                <c:pt idx="2">
                  <c:v>2025</c:v>
                </c:pt>
              </c:numCache>
            </c:numRef>
          </c:cat>
          <c:val>
            <c:numRef>
              <c:f>'43.Фабрика за опрема и делови'!$B$97:$D$97</c:f>
              <c:numCache>
                <c:formatCode>#,##0.00</c:formatCode>
                <c:ptCount val="3"/>
                <c:pt idx="0">
                  <c:v>4.201879201487408</c:v>
                </c:pt>
                <c:pt idx="1">
                  <c:v>0.80099082267735522</c:v>
                </c:pt>
                <c:pt idx="2">
                  <c:v>0.89352285496442996</c:v>
                </c:pt>
              </c:numCache>
            </c:numRef>
          </c:val>
          <c:extLst>
            <c:ext xmlns:c16="http://schemas.microsoft.com/office/drawing/2014/chart" uri="{C3380CC4-5D6E-409C-BE32-E72D297353CC}">
              <c16:uniqueId val="{00000002-EB04-4FDC-B234-E32A0B402E95}"/>
            </c:ext>
          </c:extLst>
        </c:ser>
        <c:dLbls>
          <c:showLegendKey val="0"/>
          <c:showVal val="0"/>
          <c:showCatName val="0"/>
          <c:showSerName val="0"/>
          <c:showPercent val="0"/>
          <c:showBubbleSize val="0"/>
        </c:dLbls>
        <c:gapWidth val="150"/>
        <c:axId val="221777280"/>
        <c:axId val="221783168"/>
      </c:barChart>
      <c:catAx>
        <c:axId val="221777280"/>
        <c:scaling>
          <c:orientation val="minMax"/>
        </c:scaling>
        <c:delete val="0"/>
        <c:axPos val="b"/>
        <c:numFmt formatCode="0" sourceLinked="1"/>
        <c:majorTickMark val="out"/>
        <c:minorTickMark val="none"/>
        <c:tickLblPos val="nextTo"/>
        <c:crossAx val="221783168"/>
        <c:crosses val="autoZero"/>
        <c:auto val="1"/>
        <c:lblAlgn val="ctr"/>
        <c:lblOffset val="100"/>
        <c:noMultiLvlLbl val="0"/>
      </c:catAx>
      <c:valAx>
        <c:axId val="221783168"/>
        <c:scaling>
          <c:orientation val="minMax"/>
        </c:scaling>
        <c:delete val="0"/>
        <c:axPos val="l"/>
        <c:majorGridlines/>
        <c:numFmt formatCode="#,##0" sourceLinked="1"/>
        <c:majorTickMark val="out"/>
        <c:minorTickMark val="none"/>
        <c:tickLblPos val="nextTo"/>
        <c:crossAx val="2217772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'43.Фабрика за опрема и делови'!$A$118</c:f>
              <c:strCache>
                <c:ptCount val="1"/>
                <c:pt idx="0">
                  <c:v>Oбврски</c:v>
                </c:pt>
              </c:strCache>
            </c:strRef>
          </c:tx>
          <c:invertIfNegative val="0"/>
          <c:cat>
            <c:numRef>
              <c:f>'43.Фабрика за опрема и делови'!$B$117:$D$117</c:f>
              <c:numCache>
                <c:formatCode>General</c:formatCode>
                <c:ptCount val="3"/>
                <c:pt idx="0">
                  <c:v>2023</c:v>
                </c:pt>
                <c:pt idx="1">
                  <c:v>2024</c:v>
                </c:pt>
                <c:pt idx="2">
                  <c:v>2025</c:v>
                </c:pt>
              </c:numCache>
            </c:numRef>
          </c:cat>
          <c:val>
            <c:numRef>
              <c:f>'43.Фабрика за опрема и делови'!$B$118:$D$118</c:f>
              <c:numCache>
                <c:formatCode>#,##0</c:formatCode>
                <c:ptCount val="3"/>
                <c:pt idx="0">
                  <c:v>229337634</c:v>
                </c:pt>
                <c:pt idx="1">
                  <c:v>270908492</c:v>
                </c:pt>
                <c:pt idx="2">
                  <c:v>214581558</c:v>
                </c:pt>
              </c:numCache>
            </c:numRef>
          </c:val>
          <c:extLst>
            <c:ext xmlns:c16="http://schemas.microsoft.com/office/drawing/2014/chart" uri="{C3380CC4-5D6E-409C-BE32-E72D297353CC}">
              <c16:uniqueId val="{00000000-60D4-4A42-A790-DBC475AFE907}"/>
            </c:ext>
          </c:extLst>
        </c:ser>
        <c:ser>
          <c:idx val="1"/>
          <c:order val="1"/>
          <c:tx>
            <c:strRef>
              <c:f>'43.Фабрика за опрема и делови'!$A$119</c:f>
              <c:strCache>
                <c:ptCount val="1"/>
                <c:pt idx="0">
                  <c:v>Приходи</c:v>
                </c:pt>
              </c:strCache>
            </c:strRef>
          </c:tx>
          <c:invertIfNegative val="0"/>
          <c:cat>
            <c:numRef>
              <c:f>'43.Фабрика за опрема и делови'!$B$117:$D$117</c:f>
              <c:numCache>
                <c:formatCode>General</c:formatCode>
                <c:ptCount val="3"/>
                <c:pt idx="0">
                  <c:v>2023</c:v>
                </c:pt>
                <c:pt idx="1">
                  <c:v>2024</c:v>
                </c:pt>
                <c:pt idx="2">
                  <c:v>2025</c:v>
                </c:pt>
              </c:numCache>
            </c:numRef>
          </c:cat>
          <c:val>
            <c:numRef>
              <c:f>'43.Фабрика за опрема и делови'!$B$119:$D$119</c:f>
              <c:numCache>
                <c:formatCode>#,##0</c:formatCode>
                <c:ptCount val="3"/>
                <c:pt idx="0">
                  <c:v>642461696</c:v>
                </c:pt>
                <c:pt idx="1">
                  <c:v>986402099</c:v>
                </c:pt>
                <c:pt idx="2">
                  <c:v>808473865</c:v>
                </c:pt>
              </c:numCache>
            </c:numRef>
          </c:val>
          <c:extLst>
            <c:ext xmlns:c16="http://schemas.microsoft.com/office/drawing/2014/chart" uri="{C3380CC4-5D6E-409C-BE32-E72D297353CC}">
              <c16:uniqueId val="{00000001-60D4-4A42-A790-DBC475AFE907}"/>
            </c:ext>
          </c:extLst>
        </c:ser>
        <c:dLbls>
          <c:showLegendKey val="0"/>
          <c:showVal val="0"/>
          <c:showCatName val="0"/>
          <c:showSerName val="0"/>
          <c:showPercent val="0"/>
          <c:showBubbleSize val="0"/>
        </c:dLbls>
        <c:gapWidth val="150"/>
        <c:axId val="221812224"/>
        <c:axId val="221813760"/>
      </c:barChart>
      <c:catAx>
        <c:axId val="221812224"/>
        <c:scaling>
          <c:orientation val="minMax"/>
        </c:scaling>
        <c:delete val="0"/>
        <c:axPos val="b"/>
        <c:numFmt formatCode="General" sourceLinked="1"/>
        <c:majorTickMark val="out"/>
        <c:minorTickMark val="none"/>
        <c:tickLblPos val="nextTo"/>
        <c:crossAx val="221813760"/>
        <c:crosses val="autoZero"/>
        <c:auto val="1"/>
        <c:lblAlgn val="ctr"/>
        <c:lblOffset val="100"/>
        <c:noMultiLvlLbl val="0"/>
      </c:catAx>
      <c:valAx>
        <c:axId val="221813760"/>
        <c:scaling>
          <c:orientation val="minMax"/>
        </c:scaling>
        <c:delete val="0"/>
        <c:axPos val="l"/>
        <c:majorGridlines/>
        <c:numFmt formatCode="#,##0" sourceLinked="1"/>
        <c:majorTickMark val="out"/>
        <c:minorTickMark val="none"/>
        <c:tickLblPos val="nextTo"/>
        <c:crossAx val="2218122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'43.Фабрика за опрема и делови'!$A$139</c:f>
              <c:strCache>
                <c:ptCount val="1"/>
                <c:pt idx="0">
                  <c:v>  ПОКАЗАТЕЛ НА ВКУПНА ЗАДОЛЖЕНОСТ</c:v>
                </c:pt>
              </c:strCache>
            </c:strRef>
          </c:tx>
          <c:marker>
            <c:symbol val="none"/>
          </c:marker>
          <c:cat>
            <c:numRef>
              <c:f>'43.Фабрика за опрема и делови'!$B$138:$D$138</c:f>
              <c:numCache>
                <c:formatCode>General</c:formatCode>
                <c:ptCount val="3"/>
                <c:pt idx="0">
                  <c:v>2023</c:v>
                </c:pt>
                <c:pt idx="1">
                  <c:v>2024</c:v>
                </c:pt>
                <c:pt idx="2">
                  <c:v>2025</c:v>
                </c:pt>
              </c:numCache>
            </c:numRef>
          </c:cat>
          <c:val>
            <c:numRef>
              <c:f>'43.Фабрика за опрема и делови'!$B$139:$D$139</c:f>
              <c:numCache>
                <c:formatCode>0.00</c:formatCode>
                <c:ptCount val="3"/>
                <c:pt idx="0">
                  <c:v>0.32662425001458351</c:v>
                </c:pt>
                <c:pt idx="1">
                  <c:v>0.26124083169734819</c:v>
                </c:pt>
                <c:pt idx="2">
                  <c:v>0.1832750223260291</c:v>
                </c:pt>
              </c:numCache>
            </c:numRef>
          </c:val>
          <c:smooth val="0"/>
          <c:extLst>
            <c:ext xmlns:c16="http://schemas.microsoft.com/office/drawing/2014/chart" uri="{C3380CC4-5D6E-409C-BE32-E72D297353CC}">
              <c16:uniqueId val="{00000000-1E35-4371-8DEC-707DAC6F14DA}"/>
            </c:ext>
          </c:extLst>
        </c:ser>
        <c:ser>
          <c:idx val="1"/>
          <c:order val="1"/>
          <c:tx>
            <c:strRef>
              <c:f>'43.Фабрика за опрема и делови'!$A$140</c:f>
              <c:strCache>
                <c:ptCount val="1"/>
                <c:pt idx="0">
                  <c:v>  ПОКАЗАТЕЛ ДОЛГ-СОПСТВЕН КАПИТАЛ (DEBT EQUITY RATIO)</c:v>
                </c:pt>
              </c:strCache>
            </c:strRef>
          </c:tx>
          <c:marker>
            <c:symbol val="none"/>
          </c:marker>
          <c:cat>
            <c:numRef>
              <c:f>'43.Фабрика за опрема и делови'!$B$138:$D$138</c:f>
              <c:numCache>
                <c:formatCode>General</c:formatCode>
                <c:ptCount val="3"/>
                <c:pt idx="0">
                  <c:v>2023</c:v>
                </c:pt>
                <c:pt idx="1">
                  <c:v>2024</c:v>
                </c:pt>
                <c:pt idx="2">
                  <c:v>2025</c:v>
                </c:pt>
              </c:numCache>
            </c:numRef>
          </c:cat>
          <c:val>
            <c:numRef>
              <c:f>'43.Фабрика за опрема и делови'!$B$140:$D$140</c:f>
              <c:numCache>
                <c:formatCode>0.00</c:formatCode>
                <c:ptCount val="3"/>
                <c:pt idx="0">
                  <c:v>0.49415012777922451</c:v>
                </c:pt>
                <c:pt idx="1">
                  <c:v>0.35403177308772332</c:v>
                </c:pt>
                <c:pt idx="2">
                  <c:v>0.224484257414026</c:v>
                </c:pt>
              </c:numCache>
            </c:numRef>
          </c:val>
          <c:smooth val="0"/>
          <c:extLst>
            <c:ext xmlns:c16="http://schemas.microsoft.com/office/drawing/2014/chart" uri="{C3380CC4-5D6E-409C-BE32-E72D297353CC}">
              <c16:uniqueId val="{00000001-1E35-4371-8DEC-707DAC6F14DA}"/>
            </c:ext>
          </c:extLst>
        </c:ser>
        <c:dLbls>
          <c:showLegendKey val="0"/>
          <c:showVal val="0"/>
          <c:showCatName val="0"/>
          <c:showSerName val="0"/>
          <c:showPercent val="0"/>
          <c:showBubbleSize val="0"/>
        </c:dLbls>
        <c:smooth val="0"/>
        <c:axId val="221822336"/>
        <c:axId val="218563712"/>
      </c:lineChart>
      <c:catAx>
        <c:axId val="221822336"/>
        <c:scaling>
          <c:orientation val="minMax"/>
        </c:scaling>
        <c:delete val="0"/>
        <c:axPos val="b"/>
        <c:numFmt formatCode="General" sourceLinked="1"/>
        <c:majorTickMark val="out"/>
        <c:minorTickMark val="none"/>
        <c:tickLblPos val="nextTo"/>
        <c:crossAx val="218563712"/>
        <c:crosses val="autoZero"/>
        <c:auto val="1"/>
        <c:lblAlgn val="ctr"/>
        <c:lblOffset val="100"/>
        <c:noMultiLvlLbl val="0"/>
      </c:catAx>
      <c:valAx>
        <c:axId val="218563712"/>
        <c:scaling>
          <c:orientation val="minMax"/>
        </c:scaling>
        <c:delete val="0"/>
        <c:axPos val="l"/>
        <c:majorGridlines/>
        <c:numFmt formatCode="0.00" sourceLinked="1"/>
        <c:majorTickMark val="out"/>
        <c:minorTickMark val="none"/>
        <c:tickLblPos val="nextTo"/>
        <c:crossAx val="2218223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'43.Фабрика за опрема и делови'!$B$160</c:f>
              <c:strCache>
                <c:ptCount val="1"/>
                <c:pt idx="0">
                  <c:v>2023</c:v>
                </c:pt>
              </c:strCache>
            </c:strRef>
          </c:tx>
          <c:marker>
            <c:symbol val="none"/>
          </c:marker>
          <c:cat>
            <c:strRef>
              <c:f>'43.Фабрика за опрема и делови'!$A$161:$A$164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'43.Фабрика за опрема и делови'!$B$161:$B$164</c:f>
              <c:numCache>
                <c:formatCode>0.00</c:formatCode>
                <c:ptCount val="4"/>
                <c:pt idx="0">
                  <c:v>7.2042991596641484</c:v>
                </c:pt>
                <c:pt idx="1">
                  <c:v>6.4941054479055502</c:v>
                </c:pt>
                <c:pt idx="2">
                  <c:v>6.58758289541308</c:v>
                </c:pt>
                <c:pt idx="3">
                  <c:v>9.9663602117089063</c:v>
                </c:pt>
              </c:numCache>
            </c:numRef>
          </c:val>
          <c:smooth val="0"/>
          <c:extLst>
            <c:ext xmlns:c16="http://schemas.microsoft.com/office/drawing/2014/chart" uri="{C3380CC4-5D6E-409C-BE32-E72D297353CC}">
              <c16:uniqueId val="{00000000-65F7-415E-A748-E9AAE9F5A3CC}"/>
            </c:ext>
          </c:extLst>
        </c:ser>
        <c:ser>
          <c:idx val="1"/>
          <c:order val="1"/>
          <c:tx>
            <c:strRef>
              <c:f>'43.Фабрика за опрема и делови'!$C$160</c:f>
              <c:strCache>
                <c:ptCount val="1"/>
                <c:pt idx="0">
                  <c:v>2024</c:v>
                </c:pt>
              </c:strCache>
            </c:strRef>
          </c:tx>
          <c:marker>
            <c:symbol val="none"/>
          </c:marker>
          <c:cat>
            <c:strRef>
              <c:f>'43.Фабрика за опрема и делови'!$A$161:$A$164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'43.Фабрика за опрема и делови'!$C$161:$C$164</c:f>
              <c:numCache>
                <c:formatCode>0.00</c:formatCode>
                <c:ptCount val="4"/>
                <c:pt idx="0">
                  <c:v>30.586656589719968</c:v>
                </c:pt>
                <c:pt idx="1">
                  <c:v>33.028017643655502</c:v>
                </c:pt>
                <c:pt idx="2">
                  <c:v>29.035913352447711</c:v>
                </c:pt>
                <c:pt idx="3">
                  <c:v>39.349269486699882</c:v>
                </c:pt>
              </c:numCache>
            </c:numRef>
          </c:val>
          <c:smooth val="0"/>
          <c:extLst>
            <c:ext xmlns:c16="http://schemas.microsoft.com/office/drawing/2014/chart" uri="{C3380CC4-5D6E-409C-BE32-E72D297353CC}">
              <c16:uniqueId val="{00000001-65F7-415E-A748-E9AAE9F5A3CC}"/>
            </c:ext>
          </c:extLst>
        </c:ser>
        <c:ser>
          <c:idx val="2"/>
          <c:order val="2"/>
          <c:tx>
            <c:strRef>
              <c:f>'43.Фабрика за опрема и делови'!$D$160</c:f>
              <c:strCache>
                <c:ptCount val="1"/>
                <c:pt idx="0">
                  <c:v>2025</c:v>
                </c:pt>
              </c:strCache>
            </c:strRef>
          </c:tx>
          <c:marker>
            <c:symbol val="none"/>
          </c:marker>
          <c:cat>
            <c:strRef>
              <c:f>'43.Фабрика за опрема и делови'!$A$161:$A$164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'43.Фабрика за опрема и делови'!$D$161:$D$164</c:f>
              <c:numCache>
                <c:formatCode>0.00</c:formatCode>
                <c:ptCount val="4"/>
                <c:pt idx="0">
                  <c:v>23.592116901236921</c:v>
                </c:pt>
                <c:pt idx="1">
                  <c:v>28.076519576279779</c:v>
                </c:pt>
                <c:pt idx="2">
                  <c:v>16.285832966185229</c:v>
                </c:pt>
                <c:pt idx="3">
                  <c:v>19.947688852436361</c:v>
                </c:pt>
              </c:numCache>
            </c:numRef>
          </c:val>
          <c:smooth val="0"/>
          <c:extLst>
            <c:ext xmlns:c16="http://schemas.microsoft.com/office/drawing/2014/chart" uri="{C3380CC4-5D6E-409C-BE32-E72D297353CC}">
              <c16:uniqueId val="{00000002-65F7-415E-A748-E9AAE9F5A3CC}"/>
            </c:ext>
          </c:extLst>
        </c:ser>
        <c:dLbls>
          <c:showLegendKey val="0"/>
          <c:showVal val="0"/>
          <c:showCatName val="0"/>
          <c:showSerName val="0"/>
          <c:showPercent val="0"/>
          <c:showBubbleSize val="0"/>
        </c:dLbls>
        <c:smooth val="0"/>
        <c:axId val="215824640"/>
        <c:axId val="218316800"/>
      </c:lineChart>
      <c:catAx>
        <c:axId val="215824640"/>
        <c:scaling>
          <c:orientation val="minMax"/>
        </c:scaling>
        <c:delete val="0"/>
        <c:axPos val="b"/>
        <c:numFmt formatCode="General" sourceLinked="0"/>
        <c:majorTickMark val="out"/>
        <c:minorTickMark val="none"/>
        <c:tickLblPos val="nextTo"/>
        <c:crossAx val="218316800"/>
        <c:crosses val="autoZero"/>
        <c:auto val="1"/>
        <c:lblAlgn val="ctr"/>
        <c:lblOffset val="100"/>
        <c:noMultiLvlLbl val="0"/>
      </c:catAx>
      <c:valAx>
        <c:axId val="218316800"/>
        <c:scaling>
          <c:orientation val="minMax"/>
        </c:scaling>
        <c:delete val="0"/>
        <c:axPos val="l"/>
        <c:majorGridlines/>
        <c:numFmt formatCode="0.00" sourceLinked="1"/>
        <c:majorTickMark val="out"/>
        <c:minorTickMark val="none"/>
        <c:tickLblPos val="nextTo"/>
        <c:crossAx val="2158246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'43.Фабрика за опрема и делови'!$A$185</c:f>
              <c:strCache>
                <c:ptCount val="1"/>
                <c:pt idx="0">
                  <c:v>  ПОКАЗАТЕЛ НА ТЕКОВНА ЛИКВИДНОСТ (CURRENT RATIO)</c:v>
                </c:pt>
              </c:strCache>
            </c:strRef>
          </c:tx>
          <c:marker>
            <c:symbol val="none"/>
          </c:marker>
          <c:cat>
            <c:numRef>
              <c:f>'43.Фабрика за опрема и делови'!$B$184:$D$184</c:f>
              <c:numCache>
                <c:formatCode>General</c:formatCode>
                <c:ptCount val="3"/>
                <c:pt idx="0">
                  <c:v>2023</c:v>
                </c:pt>
                <c:pt idx="1">
                  <c:v>2024</c:v>
                </c:pt>
                <c:pt idx="2">
                  <c:v>2025</c:v>
                </c:pt>
              </c:numCache>
            </c:numRef>
          </c:cat>
          <c:val>
            <c:numRef>
              <c:f>'43.Фабрика за опрема и делови'!$B$185:$D$185</c:f>
              <c:numCache>
                <c:formatCode>0.00</c:formatCode>
                <c:ptCount val="3"/>
                <c:pt idx="0">
                  <c:v>2.1999406771060501</c:v>
                </c:pt>
                <c:pt idx="1">
                  <c:v>3.3359528923698969</c:v>
                </c:pt>
                <c:pt idx="2">
                  <c:v>5.2919835190746856</c:v>
                </c:pt>
              </c:numCache>
            </c:numRef>
          </c:val>
          <c:smooth val="0"/>
          <c:extLst>
            <c:ext xmlns:c16="http://schemas.microsoft.com/office/drawing/2014/chart" uri="{C3380CC4-5D6E-409C-BE32-E72D297353CC}">
              <c16:uniqueId val="{00000000-2859-4CB3-B9C2-D8D869235263}"/>
            </c:ext>
          </c:extLst>
        </c:ser>
        <c:ser>
          <c:idx val="1"/>
          <c:order val="1"/>
          <c:tx>
            <c:strRef>
              <c:f>'43.Фабрика за опрема и делови'!$A$186</c:f>
              <c:strCache>
                <c:ptCount val="1"/>
                <c:pt idx="0">
                  <c:v>  ПОКАЗАТЕЛ НА ЗАБРЗАНА ЛИКВИДНОСТ (QOICK RATIO)</c:v>
                </c:pt>
              </c:strCache>
            </c:strRef>
          </c:tx>
          <c:marker>
            <c:symbol val="none"/>
          </c:marker>
          <c:cat>
            <c:numRef>
              <c:f>'43.Фабрика за опрема и делови'!$B$184:$D$184</c:f>
              <c:numCache>
                <c:formatCode>General</c:formatCode>
                <c:ptCount val="3"/>
                <c:pt idx="0">
                  <c:v>2023</c:v>
                </c:pt>
                <c:pt idx="1">
                  <c:v>2024</c:v>
                </c:pt>
                <c:pt idx="2">
                  <c:v>2025</c:v>
                </c:pt>
              </c:numCache>
            </c:numRef>
          </c:cat>
          <c:val>
            <c:numRef>
              <c:f>'43.Фабрика за опрема и делови'!$B$186:$D$186</c:f>
              <c:numCache>
                <c:formatCode>0.00</c:formatCode>
                <c:ptCount val="3"/>
                <c:pt idx="0">
                  <c:v>1.5401793171897189</c:v>
                </c:pt>
                <c:pt idx="1">
                  <c:v>2.656458710402251</c:v>
                </c:pt>
                <c:pt idx="2">
                  <c:v>4.4148242182087296</c:v>
                </c:pt>
              </c:numCache>
            </c:numRef>
          </c:val>
          <c:smooth val="0"/>
          <c:extLst>
            <c:ext xmlns:c16="http://schemas.microsoft.com/office/drawing/2014/chart" uri="{C3380CC4-5D6E-409C-BE32-E72D297353CC}">
              <c16:uniqueId val="{00000001-2859-4CB3-B9C2-D8D869235263}"/>
            </c:ext>
          </c:extLst>
        </c:ser>
        <c:dLbls>
          <c:showLegendKey val="0"/>
          <c:showVal val="0"/>
          <c:showCatName val="0"/>
          <c:showSerName val="0"/>
          <c:showPercent val="0"/>
          <c:showBubbleSize val="0"/>
        </c:dLbls>
        <c:smooth val="0"/>
        <c:axId val="218616192"/>
        <c:axId val="218617728"/>
      </c:lineChart>
      <c:catAx>
        <c:axId val="218616192"/>
        <c:scaling>
          <c:orientation val="minMax"/>
        </c:scaling>
        <c:delete val="0"/>
        <c:axPos val="b"/>
        <c:numFmt formatCode="General" sourceLinked="1"/>
        <c:majorTickMark val="out"/>
        <c:minorTickMark val="none"/>
        <c:tickLblPos val="nextTo"/>
        <c:crossAx val="218617728"/>
        <c:crosses val="autoZero"/>
        <c:auto val="1"/>
        <c:lblAlgn val="ctr"/>
        <c:lblOffset val="100"/>
        <c:noMultiLvlLbl val="0"/>
      </c:catAx>
      <c:valAx>
        <c:axId val="218617728"/>
        <c:scaling>
          <c:orientation val="minMax"/>
        </c:scaling>
        <c:delete val="0"/>
        <c:axPos val="l"/>
        <c:majorGridlines/>
        <c:numFmt formatCode="0.00" sourceLinked="1"/>
        <c:majorTickMark val="out"/>
        <c:minorTickMark val="none"/>
        <c:tickLblPos val="nextTo"/>
        <c:crossAx val="2186161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'44.Друштво со ограничена одгов'!$A$94</c:f>
              <c:strCache>
                <c:ptCount val="1"/>
                <c:pt idx="0">
                  <c:v>Oбврски</c:v>
                </c:pt>
              </c:strCache>
            </c:strRef>
          </c:tx>
          <c:invertIfNegative val="0"/>
          <c:cat>
            <c:numRef>
              <c:f>'44.Друштво со ограничена одгов'!$B$93:$D$93</c:f>
              <c:numCache>
                <c:formatCode>General</c:formatCode>
                <c:ptCount val="3"/>
                <c:pt idx="0">
                  <c:v>2023</c:v>
                </c:pt>
                <c:pt idx="1">
                  <c:v>2024</c:v>
                </c:pt>
                <c:pt idx="2">
                  <c:v>2025</c:v>
                </c:pt>
              </c:numCache>
            </c:numRef>
          </c:cat>
          <c:val>
            <c:numRef>
              <c:f>'44.Друштво со ограничена одгов'!$B$94:$D$94</c:f>
              <c:numCache>
                <c:formatCode>#,##0</c:formatCode>
                <c:ptCount val="3"/>
                <c:pt idx="0">
                  <c:v>2425448969</c:v>
                </c:pt>
                <c:pt idx="1">
                  <c:v>2574244067</c:v>
                </c:pt>
                <c:pt idx="2">
                  <c:v>2348511788</c:v>
                </c:pt>
              </c:numCache>
            </c:numRef>
          </c:val>
          <c:extLst>
            <c:ext xmlns:c16="http://schemas.microsoft.com/office/drawing/2014/chart" uri="{C3380CC4-5D6E-409C-BE32-E72D297353CC}">
              <c16:uniqueId val="{00000000-6B0E-4B37-8FB1-1E181A261518}"/>
            </c:ext>
          </c:extLst>
        </c:ser>
        <c:ser>
          <c:idx val="1"/>
          <c:order val="1"/>
          <c:tx>
            <c:strRef>
              <c:f>'44.Друштво со ограничена одгов'!$A$95</c:f>
              <c:strCache>
                <c:ptCount val="1"/>
                <c:pt idx="0">
                  <c:v>EBITDA</c:v>
                </c:pt>
              </c:strCache>
            </c:strRef>
          </c:tx>
          <c:invertIfNegative val="0"/>
          <c:cat>
            <c:numRef>
              <c:f>'44.Друштво со ограничена одгов'!$B$93:$D$93</c:f>
              <c:numCache>
                <c:formatCode>General</c:formatCode>
                <c:ptCount val="3"/>
                <c:pt idx="0">
                  <c:v>2023</c:v>
                </c:pt>
                <c:pt idx="1">
                  <c:v>2024</c:v>
                </c:pt>
                <c:pt idx="2">
                  <c:v>2025</c:v>
                </c:pt>
              </c:numCache>
            </c:numRef>
          </c:cat>
          <c:val>
            <c:numRef>
              <c:f>'44.Друштво со ограничена одгов'!$B$95:$D$95</c:f>
              <c:numCache>
                <c:formatCode>#,##0</c:formatCode>
                <c:ptCount val="3"/>
                <c:pt idx="0">
                  <c:v>-5497974816</c:v>
                </c:pt>
                <c:pt idx="1">
                  <c:v>-6197870459</c:v>
                </c:pt>
                <c:pt idx="2">
                  <c:v>-5765925237</c:v>
                </c:pt>
              </c:numCache>
            </c:numRef>
          </c:val>
          <c:extLst>
            <c:ext xmlns:c16="http://schemas.microsoft.com/office/drawing/2014/chart" uri="{C3380CC4-5D6E-409C-BE32-E72D297353CC}">
              <c16:uniqueId val="{00000001-6B0E-4B37-8FB1-1E181A261518}"/>
            </c:ext>
          </c:extLst>
        </c:ser>
        <c:ser>
          <c:idx val="2"/>
          <c:order val="2"/>
          <c:tx>
            <c:strRef>
              <c:f>'44.Друштво со ограничена одгов'!$A$96</c:f>
              <c:strCache>
                <c:ptCount val="1"/>
                <c:pt idx="0">
                  <c:v>Показател на долг/ЕBITDA</c:v>
                </c:pt>
              </c:strCache>
            </c:strRef>
          </c:tx>
          <c:invertIfNegative val="0"/>
          <c:cat>
            <c:numRef>
              <c:f>'44.Друштво со ограничена одгов'!$B$93:$D$93</c:f>
              <c:numCache>
                <c:formatCode>General</c:formatCode>
                <c:ptCount val="3"/>
                <c:pt idx="0">
                  <c:v>2023</c:v>
                </c:pt>
                <c:pt idx="1">
                  <c:v>2024</c:v>
                </c:pt>
                <c:pt idx="2">
                  <c:v>2025</c:v>
                </c:pt>
              </c:numCache>
            </c:numRef>
          </c:cat>
          <c:val>
            <c:numRef>
              <c:f>'44.Друштво со ограничена одгов'!$B$96:$D$96</c:f>
              <c:numCache>
                <c:formatCode>#,##0.00</c:formatCode>
                <c:ptCount val="3"/>
                <c:pt idx="0">
                  <c:v>-0.4411531609678439</c:v>
                </c:pt>
                <c:pt idx="1">
                  <c:v>-0.4153433157451541</c:v>
                </c:pt>
                <c:pt idx="2">
                  <c:v>-0.40730874776689369</c:v>
                </c:pt>
              </c:numCache>
            </c:numRef>
          </c:val>
          <c:extLst>
            <c:ext xmlns:c16="http://schemas.microsoft.com/office/drawing/2014/chart" uri="{C3380CC4-5D6E-409C-BE32-E72D297353CC}">
              <c16:uniqueId val="{00000002-6B0E-4B37-8FB1-1E181A261518}"/>
            </c:ext>
          </c:extLst>
        </c:ser>
        <c:dLbls>
          <c:showLegendKey val="0"/>
          <c:showVal val="0"/>
          <c:showCatName val="0"/>
          <c:showSerName val="0"/>
          <c:showPercent val="0"/>
          <c:showBubbleSize val="0"/>
        </c:dLbls>
        <c:gapWidth val="150"/>
        <c:axId val="222919680"/>
        <c:axId val="222937856"/>
      </c:barChart>
      <c:catAx>
        <c:axId val="222919680"/>
        <c:scaling>
          <c:orientation val="minMax"/>
        </c:scaling>
        <c:delete val="0"/>
        <c:axPos val="b"/>
        <c:numFmt formatCode="General" sourceLinked="1"/>
        <c:majorTickMark val="out"/>
        <c:minorTickMark val="none"/>
        <c:tickLblPos val="nextTo"/>
        <c:crossAx val="222937856"/>
        <c:crosses val="autoZero"/>
        <c:auto val="1"/>
        <c:lblAlgn val="ctr"/>
        <c:lblOffset val="100"/>
        <c:noMultiLvlLbl val="0"/>
      </c:catAx>
      <c:valAx>
        <c:axId val="222937856"/>
        <c:scaling>
          <c:orientation val="minMax"/>
        </c:scaling>
        <c:delete val="0"/>
        <c:axPos val="l"/>
        <c:majorGridlines/>
        <c:numFmt formatCode="#,##0" sourceLinked="1"/>
        <c:majorTickMark val="out"/>
        <c:minorTickMark val="none"/>
        <c:tickLblPos val="nextTo"/>
        <c:crossAx val="2229196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'44.Друштво со ограничена одгов'!$A$117</c:f>
              <c:strCache>
                <c:ptCount val="1"/>
                <c:pt idx="0">
                  <c:v>Oбврски</c:v>
                </c:pt>
              </c:strCache>
            </c:strRef>
          </c:tx>
          <c:invertIfNegative val="0"/>
          <c:cat>
            <c:numRef>
              <c:f>'44.Друштво со ограничена одгов'!$B$116:$D$116</c:f>
              <c:numCache>
                <c:formatCode>0</c:formatCode>
                <c:ptCount val="3"/>
                <c:pt idx="0">
                  <c:v>2023</c:v>
                </c:pt>
                <c:pt idx="1">
                  <c:v>2024</c:v>
                </c:pt>
                <c:pt idx="2">
                  <c:v>2025</c:v>
                </c:pt>
              </c:numCache>
            </c:numRef>
          </c:cat>
          <c:val>
            <c:numRef>
              <c:f>'44.Друштво со ограничена одгов'!$B$117:$D$117</c:f>
              <c:numCache>
                <c:formatCode>#,##0</c:formatCode>
                <c:ptCount val="3"/>
                <c:pt idx="0">
                  <c:v>2425448969</c:v>
                </c:pt>
                <c:pt idx="1">
                  <c:v>2574244067</c:v>
                </c:pt>
                <c:pt idx="2">
                  <c:v>2348511788</c:v>
                </c:pt>
              </c:numCache>
            </c:numRef>
          </c:val>
          <c:extLst>
            <c:ext xmlns:c16="http://schemas.microsoft.com/office/drawing/2014/chart" uri="{C3380CC4-5D6E-409C-BE32-E72D297353CC}">
              <c16:uniqueId val="{00000000-1644-4F4E-B0C6-C7F9BE312333}"/>
            </c:ext>
          </c:extLst>
        </c:ser>
        <c:ser>
          <c:idx val="1"/>
          <c:order val="1"/>
          <c:tx>
            <c:strRef>
              <c:f>'44.Друштво со ограничена одгов'!$A$118</c:f>
              <c:strCache>
                <c:ptCount val="1"/>
                <c:pt idx="0">
                  <c:v>Приходи</c:v>
                </c:pt>
              </c:strCache>
            </c:strRef>
          </c:tx>
          <c:invertIfNegative val="0"/>
          <c:cat>
            <c:numRef>
              <c:f>'44.Друштво со ограничена одгов'!$B$116:$D$116</c:f>
              <c:numCache>
                <c:formatCode>0</c:formatCode>
                <c:ptCount val="3"/>
                <c:pt idx="0">
                  <c:v>2023</c:v>
                </c:pt>
                <c:pt idx="1">
                  <c:v>2024</c:v>
                </c:pt>
                <c:pt idx="2">
                  <c:v>2025</c:v>
                </c:pt>
              </c:numCache>
            </c:numRef>
          </c:cat>
          <c:val>
            <c:numRef>
              <c:f>'44.Друштво со ограничена одгов'!$B$118:$D$118</c:f>
              <c:numCache>
                <c:formatCode>#,##0</c:formatCode>
                <c:ptCount val="3"/>
                <c:pt idx="0">
                  <c:v>6996997528</c:v>
                </c:pt>
                <c:pt idx="1">
                  <c:v>6623929840</c:v>
                </c:pt>
                <c:pt idx="2">
                  <c:v>5892608738</c:v>
                </c:pt>
              </c:numCache>
            </c:numRef>
          </c:val>
          <c:extLst>
            <c:ext xmlns:c16="http://schemas.microsoft.com/office/drawing/2014/chart" uri="{C3380CC4-5D6E-409C-BE32-E72D297353CC}">
              <c16:uniqueId val="{00000001-1644-4F4E-B0C6-C7F9BE312333}"/>
            </c:ext>
          </c:extLst>
        </c:ser>
        <c:dLbls>
          <c:showLegendKey val="0"/>
          <c:showVal val="0"/>
          <c:showCatName val="0"/>
          <c:showSerName val="0"/>
          <c:showPercent val="0"/>
          <c:showBubbleSize val="0"/>
        </c:dLbls>
        <c:gapWidth val="150"/>
        <c:axId val="223028352"/>
        <c:axId val="223029888"/>
      </c:barChart>
      <c:catAx>
        <c:axId val="223028352"/>
        <c:scaling>
          <c:orientation val="minMax"/>
        </c:scaling>
        <c:delete val="0"/>
        <c:axPos val="b"/>
        <c:numFmt formatCode="0" sourceLinked="1"/>
        <c:majorTickMark val="out"/>
        <c:minorTickMark val="none"/>
        <c:tickLblPos val="nextTo"/>
        <c:crossAx val="223029888"/>
        <c:crosses val="autoZero"/>
        <c:auto val="1"/>
        <c:lblAlgn val="ctr"/>
        <c:lblOffset val="100"/>
        <c:noMultiLvlLbl val="0"/>
      </c:catAx>
      <c:valAx>
        <c:axId val="223029888"/>
        <c:scaling>
          <c:orientation val="minMax"/>
        </c:scaling>
        <c:delete val="0"/>
        <c:axPos val="l"/>
        <c:majorGridlines/>
        <c:numFmt formatCode="#,##0" sourceLinked="1"/>
        <c:majorTickMark val="out"/>
        <c:minorTickMark val="none"/>
        <c:tickLblPos val="nextTo"/>
        <c:crossAx val="2230283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'44.Друштво со ограничена одгов'!$A$138</c:f>
              <c:strCache>
                <c:ptCount val="1"/>
                <c:pt idx="0">
                  <c:v>  ПОКАЗАТЕЛ НА ВКУПНА ЗАДОЛЖЕНОСТ</c:v>
                </c:pt>
              </c:strCache>
            </c:strRef>
          </c:tx>
          <c:marker>
            <c:symbol val="none"/>
          </c:marker>
          <c:cat>
            <c:numRef>
              <c:f>'44.Друштво со ограничена одгов'!$B$137:$D$137</c:f>
              <c:numCache>
                <c:formatCode>General</c:formatCode>
                <c:ptCount val="3"/>
                <c:pt idx="0">
                  <c:v>2023</c:v>
                </c:pt>
                <c:pt idx="1">
                  <c:v>2024</c:v>
                </c:pt>
                <c:pt idx="2">
                  <c:v>2025</c:v>
                </c:pt>
              </c:numCache>
            </c:numRef>
          </c:cat>
          <c:val>
            <c:numRef>
              <c:f>'44.Друштво со ограничена одгов'!$B$138:$D$138</c:f>
              <c:numCache>
                <c:formatCode>0.00</c:formatCode>
                <c:ptCount val="3"/>
                <c:pt idx="0">
                  <c:v>0.78028269373643599</c:v>
                </c:pt>
                <c:pt idx="1">
                  <c:v>0.8667700992367332</c:v>
                </c:pt>
                <c:pt idx="2">
                  <c:v>0.89263164907805925</c:v>
                </c:pt>
              </c:numCache>
            </c:numRef>
          </c:val>
          <c:smooth val="0"/>
          <c:extLst>
            <c:ext xmlns:c16="http://schemas.microsoft.com/office/drawing/2014/chart" uri="{C3380CC4-5D6E-409C-BE32-E72D297353CC}">
              <c16:uniqueId val="{00000000-B976-43EC-8D76-85B78828D3D7}"/>
            </c:ext>
          </c:extLst>
        </c:ser>
        <c:ser>
          <c:idx val="1"/>
          <c:order val="1"/>
          <c:tx>
            <c:strRef>
              <c:f>'44.Друштво со ограничена одгов'!$A$139</c:f>
              <c:strCache>
                <c:ptCount val="1"/>
                <c:pt idx="0">
                  <c:v>  ПОКАЗАТЕЛ ДОЛГ-СОПСТВЕН КАПИТАЛ (DEBT EQUITY RATIO)</c:v>
                </c:pt>
              </c:strCache>
            </c:strRef>
          </c:tx>
          <c:marker>
            <c:symbol val="none"/>
          </c:marker>
          <c:cat>
            <c:numRef>
              <c:f>'44.Друштво со ограничена одгов'!$B$137:$D$137</c:f>
              <c:numCache>
                <c:formatCode>General</c:formatCode>
                <c:ptCount val="3"/>
                <c:pt idx="0">
                  <c:v>2023</c:v>
                </c:pt>
                <c:pt idx="1">
                  <c:v>2024</c:v>
                </c:pt>
                <c:pt idx="2">
                  <c:v>2025</c:v>
                </c:pt>
              </c:numCache>
            </c:numRef>
          </c:cat>
          <c:val>
            <c:numRef>
              <c:f>'44.Друштво со ограничена одгов'!$B$139:$D$139</c:f>
              <c:numCache>
                <c:formatCode>0.00</c:formatCode>
                <c:ptCount val="3"/>
                <c:pt idx="0">
                  <c:v>4.0918726285186509</c:v>
                </c:pt>
                <c:pt idx="1">
                  <c:v>14.20811242728519</c:v>
                </c:pt>
                <c:pt idx="2">
                  <c:v>12.21532982754173</c:v>
                </c:pt>
              </c:numCache>
            </c:numRef>
          </c:val>
          <c:smooth val="0"/>
          <c:extLst>
            <c:ext xmlns:c16="http://schemas.microsoft.com/office/drawing/2014/chart" uri="{C3380CC4-5D6E-409C-BE32-E72D297353CC}">
              <c16:uniqueId val="{00000001-B976-43EC-8D76-85B78828D3D7}"/>
            </c:ext>
          </c:extLst>
        </c:ser>
        <c:dLbls>
          <c:showLegendKey val="0"/>
          <c:showVal val="0"/>
          <c:showCatName val="0"/>
          <c:showSerName val="0"/>
          <c:showPercent val="0"/>
          <c:showBubbleSize val="0"/>
        </c:dLbls>
        <c:smooth val="0"/>
        <c:axId val="223058944"/>
        <c:axId val="223068928"/>
      </c:lineChart>
      <c:catAx>
        <c:axId val="223058944"/>
        <c:scaling>
          <c:orientation val="minMax"/>
        </c:scaling>
        <c:delete val="0"/>
        <c:axPos val="b"/>
        <c:numFmt formatCode="General" sourceLinked="1"/>
        <c:majorTickMark val="out"/>
        <c:minorTickMark val="none"/>
        <c:tickLblPos val="nextTo"/>
        <c:crossAx val="223068928"/>
        <c:crosses val="autoZero"/>
        <c:auto val="1"/>
        <c:lblAlgn val="ctr"/>
        <c:lblOffset val="100"/>
        <c:noMultiLvlLbl val="0"/>
      </c:catAx>
      <c:valAx>
        <c:axId val="223068928"/>
        <c:scaling>
          <c:orientation val="minMax"/>
        </c:scaling>
        <c:delete val="0"/>
        <c:axPos val="l"/>
        <c:majorGridlines/>
        <c:numFmt formatCode="0.00" sourceLinked="1"/>
        <c:majorTickMark val="out"/>
        <c:minorTickMark val="none"/>
        <c:tickLblPos val="nextTo"/>
        <c:crossAx val="2230589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'44.Друштво со ограничена одгов'!$B$160</c:f>
              <c:strCache>
                <c:ptCount val="1"/>
                <c:pt idx="0">
                  <c:v>2023</c:v>
                </c:pt>
              </c:strCache>
            </c:strRef>
          </c:tx>
          <c:marker>
            <c:symbol val="none"/>
          </c:marker>
          <c:cat>
            <c:strRef>
              <c:f>'44.Друштво со ограничена одгов'!$A$161:$A$164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'44.Друштво со ограничена одгов'!$B$161:$B$164</c:f>
              <c:numCache>
                <c:formatCode>0.00</c:formatCode>
                <c:ptCount val="4"/>
                <c:pt idx="0">
                  <c:v>7.5808333618940624</c:v>
                </c:pt>
                <c:pt idx="1">
                  <c:v>-83.381464959029799</c:v>
                </c:pt>
                <c:pt idx="2">
                  <c:v>16.135383811154011</c:v>
                </c:pt>
                <c:pt idx="3">
                  <c:v>84.615404003572067</c:v>
                </c:pt>
              </c:numCache>
            </c:numRef>
          </c:val>
          <c:smooth val="0"/>
          <c:extLst>
            <c:ext xmlns:c16="http://schemas.microsoft.com/office/drawing/2014/chart" uri="{C3380CC4-5D6E-409C-BE32-E72D297353CC}">
              <c16:uniqueId val="{00000000-8BEB-4CA0-99F7-5BC9AE4DEEC2}"/>
            </c:ext>
          </c:extLst>
        </c:ser>
        <c:ser>
          <c:idx val="1"/>
          <c:order val="1"/>
          <c:tx>
            <c:strRef>
              <c:f>'44.Друштво со ограничена одгов'!$C$160</c:f>
              <c:strCache>
                <c:ptCount val="1"/>
                <c:pt idx="0">
                  <c:v>2024</c:v>
                </c:pt>
              </c:strCache>
            </c:strRef>
          </c:tx>
          <c:marker>
            <c:symbol val="none"/>
          </c:marker>
          <c:cat>
            <c:strRef>
              <c:f>'44.Друштво со ограничена одгов'!$A$161:$A$164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'44.Друштво со ограничена одгов'!$C$161:$C$164</c:f>
              <c:numCache>
                <c:formatCode>0.00</c:formatCode>
                <c:ptCount val="4"/>
                <c:pt idx="0">
                  <c:v>0.62057266958207369</c:v>
                </c:pt>
                <c:pt idx="1">
                  <c:v>-93.618429545104533</c:v>
                </c:pt>
                <c:pt idx="2">
                  <c:v>1.3834581342220109</c:v>
                </c:pt>
                <c:pt idx="3">
                  <c:v>22.677672807100361</c:v>
                </c:pt>
              </c:numCache>
            </c:numRef>
          </c:val>
          <c:smooth val="0"/>
          <c:extLst>
            <c:ext xmlns:c16="http://schemas.microsoft.com/office/drawing/2014/chart" uri="{C3380CC4-5D6E-409C-BE32-E72D297353CC}">
              <c16:uniqueId val="{00000001-8BEB-4CA0-99F7-5BC9AE4DEEC2}"/>
            </c:ext>
          </c:extLst>
        </c:ser>
        <c:ser>
          <c:idx val="2"/>
          <c:order val="2"/>
          <c:tx>
            <c:strRef>
              <c:f>'44.Друштво со ограничена одгов'!$D$160</c:f>
              <c:strCache>
                <c:ptCount val="1"/>
                <c:pt idx="0">
                  <c:v>2025</c:v>
                </c:pt>
              </c:strCache>
            </c:strRef>
          </c:tx>
          <c:marker>
            <c:symbol val="none"/>
          </c:marker>
          <c:cat>
            <c:strRef>
              <c:f>'44.Друштво со ограничена одгов'!$A$161:$A$164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'44.Друштво со ограничена одгов'!$D$161:$D$164</c:f>
              <c:numCache>
                <c:formatCode>0.00</c:formatCode>
                <c:ptCount val="4"/>
                <c:pt idx="0">
                  <c:v>0.85615279201296679</c:v>
                </c:pt>
                <c:pt idx="1">
                  <c:v>-98.526351408288576</c:v>
                </c:pt>
                <c:pt idx="2">
                  <c:v>1.9046544050738949</c:v>
                </c:pt>
                <c:pt idx="3">
                  <c:v>26.06448224134537</c:v>
                </c:pt>
              </c:numCache>
            </c:numRef>
          </c:val>
          <c:smooth val="0"/>
          <c:extLst>
            <c:ext xmlns:c16="http://schemas.microsoft.com/office/drawing/2014/chart" uri="{C3380CC4-5D6E-409C-BE32-E72D297353CC}">
              <c16:uniqueId val="{00000002-8BEB-4CA0-99F7-5BC9AE4DEEC2}"/>
            </c:ext>
          </c:extLst>
        </c:ser>
        <c:dLbls>
          <c:showLegendKey val="0"/>
          <c:showVal val="0"/>
          <c:showCatName val="0"/>
          <c:showSerName val="0"/>
          <c:showPercent val="0"/>
          <c:showBubbleSize val="0"/>
        </c:dLbls>
        <c:smooth val="0"/>
        <c:axId val="223090560"/>
        <c:axId val="223092096"/>
      </c:lineChart>
      <c:catAx>
        <c:axId val="223090560"/>
        <c:scaling>
          <c:orientation val="minMax"/>
        </c:scaling>
        <c:delete val="0"/>
        <c:axPos val="b"/>
        <c:numFmt formatCode="General" sourceLinked="0"/>
        <c:majorTickMark val="out"/>
        <c:minorTickMark val="none"/>
        <c:tickLblPos val="nextTo"/>
        <c:crossAx val="223092096"/>
        <c:crosses val="autoZero"/>
        <c:auto val="1"/>
        <c:lblAlgn val="ctr"/>
        <c:lblOffset val="100"/>
        <c:noMultiLvlLbl val="0"/>
      </c:catAx>
      <c:valAx>
        <c:axId val="223092096"/>
        <c:scaling>
          <c:orientation val="minMax"/>
        </c:scaling>
        <c:delete val="0"/>
        <c:axPos val="l"/>
        <c:majorGridlines/>
        <c:numFmt formatCode="0.00" sourceLinked="1"/>
        <c:majorTickMark val="out"/>
        <c:minorTickMark val="none"/>
        <c:tickLblPos val="nextTo"/>
        <c:crossAx val="2230905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tx>
            <c:strRef>
              <c:f>'1.Акционерско друштво за аеро'!$A$118</c:f>
              <c:strCache>
                <c:ptCount val="1"/>
                <c:pt idx="0">
                  <c:v>Oбврски</c:v>
                </c:pt>
              </c:strCache>
            </c:strRef>
          </c:tx>
          <c:spPr>
            <a:solidFill>
              <a:schemeClr val="accent1"/>
            </a:solidFill>
            <a:ln>
              <a:noFill/>
              <a:prstDash val="solid"/>
            </a:ln>
          </c:spPr>
          <c:invertIfNegative val="0"/>
          <c:cat>
            <c:numRef>
              <c:f>'1.Акционерско друштво за аеро'!$B$117:$D$117</c:f>
              <c:numCache>
                <c:formatCode>General</c:formatCode>
                <c:ptCount val="3"/>
                <c:pt idx="0">
                  <c:v>2023</c:v>
                </c:pt>
                <c:pt idx="1">
                  <c:v>2024</c:v>
                </c:pt>
                <c:pt idx="2">
                  <c:v>2025</c:v>
                </c:pt>
              </c:numCache>
            </c:numRef>
          </c:cat>
          <c:val>
            <c:numRef>
              <c:f>'1.Акционерско друштво за аеро'!$B$118:$D$118</c:f>
              <c:numCache>
                <c:formatCode>#,##0</c:formatCode>
                <c:ptCount val="3"/>
                <c:pt idx="0">
                  <c:v>315514</c:v>
                </c:pt>
                <c:pt idx="1">
                  <c:v>192452</c:v>
                </c:pt>
                <c:pt idx="2">
                  <c:v>254989</c:v>
                </c:pt>
              </c:numCache>
            </c:numRef>
          </c:val>
          <c:extLst>
            <c:ext xmlns:c16="http://schemas.microsoft.com/office/drawing/2014/chart" uri="{C3380CC4-5D6E-409C-BE32-E72D297353CC}">
              <c16:uniqueId val="{00000000-4084-8A45-AD5F-0398661C9ED3}"/>
            </c:ext>
          </c:extLst>
        </c:ser>
        <c:ser>
          <c:idx val="1"/>
          <c:order val="1"/>
          <c:tx>
            <c:strRef>
              <c:f>'1.Акционерско друштво за аеро'!$A$119</c:f>
              <c:strCache>
                <c:ptCount val="1"/>
                <c:pt idx="0">
                  <c:v>Приходи</c:v>
                </c:pt>
              </c:strCache>
            </c:strRef>
          </c:tx>
          <c:spPr>
            <a:solidFill>
              <a:schemeClr val="accent2"/>
            </a:solidFill>
            <a:ln>
              <a:noFill/>
              <a:prstDash val="solid"/>
            </a:ln>
          </c:spPr>
          <c:invertIfNegative val="0"/>
          <c:cat>
            <c:numRef>
              <c:f>'1.Акционерско друштво за аеро'!$B$117:$D$117</c:f>
              <c:numCache>
                <c:formatCode>General</c:formatCode>
                <c:ptCount val="3"/>
                <c:pt idx="0">
                  <c:v>2023</c:v>
                </c:pt>
                <c:pt idx="1">
                  <c:v>2024</c:v>
                </c:pt>
                <c:pt idx="2">
                  <c:v>2025</c:v>
                </c:pt>
              </c:numCache>
            </c:numRef>
          </c:cat>
          <c:val>
            <c:numRef>
              <c:f>'1.Акционерско друштво за аеро'!$B$119:$D$119</c:f>
              <c:numCache>
                <c:formatCode>#,##0</c:formatCode>
                <c:ptCount val="3"/>
                <c:pt idx="0">
                  <c:v>35253066</c:v>
                </c:pt>
                <c:pt idx="1">
                  <c:v>19104489</c:v>
                </c:pt>
                <c:pt idx="2">
                  <c:v>18633437</c:v>
                </c:pt>
              </c:numCache>
            </c:numRef>
          </c:val>
          <c:extLst>
            <c:ext xmlns:c16="http://schemas.microsoft.com/office/drawing/2014/chart" uri="{C3380CC4-5D6E-409C-BE32-E72D297353CC}">
              <c16:uniqueId val="{00000001-4084-8A45-AD5F-0398661C9ED3}"/>
            </c:ext>
          </c:extLst>
        </c:ser>
        <c:dLbls>
          <c:showLegendKey val="0"/>
          <c:showVal val="0"/>
          <c:showCatName val="0"/>
          <c:showSerName val="0"/>
          <c:showPercent val="0"/>
          <c:showBubbleSize val="0"/>
        </c:dLbls>
        <c:gapWidth val="219"/>
        <c:overlap val="-27"/>
        <c:axId val="211176064"/>
        <c:axId val="211181952"/>
      </c:barChart>
      <c:catAx>
        <c:axId val="211176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1181952"/>
        <c:crosses val="autoZero"/>
        <c:auto val="1"/>
        <c:lblAlgn val="ctr"/>
        <c:lblOffset val="100"/>
        <c:noMultiLvlLbl val="0"/>
      </c:catAx>
      <c:valAx>
        <c:axId val="211181952"/>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117606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'4.Железници на Република Севе'!$A$191</c:f>
              <c:strCache>
                <c:ptCount val="1"/>
                <c:pt idx="0">
                  <c:v>  ПОКАЗАТЕЛ НА ТЕКОВНА ЛИКВИДНОСТ (CURRENT RATIO)</c:v>
                </c:pt>
              </c:strCache>
            </c:strRef>
          </c:tx>
          <c:marker>
            <c:symbol val="none"/>
          </c:marker>
          <c:cat>
            <c:numRef>
              <c:f>'4.Железници на Република Севе'!$B$190:$D$190</c:f>
              <c:numCache>
                <c:formatCode>General</c:formatCode>
                <c:ptCount val="3"/>
                <c:pt idx="0">
                  <c:v>2023</c:v>
                </c:pt>
                <c:pt idx="1">
                  <c:v>2024</c:v>
                </c:pt>
                <c:pt idx="2">
                  <c:v>2025</c:v>
                </c:pt>
              </c:numCache>
            </c:numRef>
          </c:cat>
          <c:val>
            <c:numRef>
              <c:f>'4.Железници на Република Севе'!$B$191:$D$191</c:f>
              <c:numCache>
                <c:formatCode>0.00</c:formatCode>
                <c:ptCount val="3"/>
                <c:pt idx="0">
                  <c:v>0.21671687368895151</c:v>
                </c:pt>
                <c:pt idx="1">
                  <c:v>0.21241820115486629</c:v>
                </c:pt>
                <c:pt idx="2">
                  <c:v>0.18533832018027391</c:v>
                </c:pt>
              </c:numCache>
            </c:numRef>
          </c:val>
          <c:smooth val="0"/>
          <c:extLst>
            <c:ext xmlns:c16="http://schemas.microsoft.com/office/drawing/2014/chart" uri="{C3380CC4-5D6E-409C-BE32-E72D297353CC}">
              <c16:uniqueId val="{00000000-8BFB-4BD5-8585-1E34888DDE49}"/>
            </c:ext>
          </c:extLst>
        </c:ser>
        <c:ser>
          <c:idx val="1"/>
          <c:order val="1"/>
          <c:tx>
            <c:strRef>
              <c:f>'4.Железници на Република Севе'!$A$192</c:f>
              <c:strCache>
                <c:ptCount val="1"/>
                <c:pt idx="0">
                  <c:v>  ПОКАЗАТЕЛ НА ЗАБРЗАНА ЛИКВИДНОСТ (QOICK RATIO)</c:v>
                </c:pt>
              </c:strCache>
            </c:strRef>
          </c:tx>
          <c:marker>
            <c:symbol val="none"/>
          </c:marker>
          <c:cat>
            <c:numRef>
              <c:f>'4.Железници на Република Севе'!$B$190:$D$190</c:f>
              <c:numCache>
                <c:formatCode>General</c:formatCode>
                <c:ptCount val="3"/>
                <c:pt idx="0">
                  <c:v>2023</c:v>
                </c:pt>
                <c:pt idx="1">
                  <c:v>2024</c:v>
                </c:pt>
                <c:pt idx="2">
                  <c:v>2025</c:v>
                </c:pt>
              </c:numCache>
            </c:numRef>
          </c:cat>
          <c:val>
            <c:numRef>
              <c:f>'4.Железници на Република Севе'!$B$192:$D$192</c:f>
              <c:numCache>
                <c:formatCode>0.00</c:formatCode>
                <c:ptCount val="3"/>
                <c:pt idx="0">
                  <c:v>0.11568471421907039</c:v>
                </c:pt>
                <c:pt idx="1">
                  <c:v>0.1137073868199836</c:v>
                </c:pt>
                <c:pt idx="2">
                  <c:v>0.1013688530158857</c:v>
                </c:pt>
              </c:numCache>
            </c:numRef>
          </c:val>
          <c:smooth val="0"/>
          <c:extLst>
            <c:ext xmlns:c16="http://schemas.microsoft.com/office/drawing/2014/chart" uri="{C3380CC4-5D6E-409C-BE32-E72D297353CC}">
              <c16:uniqueId val="{00000001-8BFB-4BD5-8585-1E34888DDE49}"/>
            </c:ext>
          </c:extLst>
        </c:ser>
        <c:dLbls>
          <c:showLegendKey val="0"/>
          <c:showVal val="0"/>
          <c:showCatName val="0"/>
          <c:showSerName val="0"/>
          <c:showPercent val="0"/>
          <c:showBubbleSize val="0"/>
        </c:dLbls>
        <c:smooth val="0"/>
        <c:axId val="212309504"/>
        <c:axId val="212311040"/>
      </c:lineChart>
      <c:catAx>
        <c:axId val="212309504"/>
        <c:scaling>
          <c:orientation val="minMax"/>
        </c:scaling>
        <c:delete val="0"/>
        <c:axPos val="b"/>
        <c:numFmt formatCode="General" sourceLinked="1"/>
        <c:majorTickMark val="out"/>
        <c:minorTickMark val="none"/>
        <c:tickLblPos val="nextTo"/>
        <c:crossAx val="212311040"/>
        <c:crosses val="autoZero"/>
        <c:auto val="1"/>
        <c:lblAlgn val="ctr"/>
        <c:lblOffset val="100"/>
        <c:noMultiLvlLbl val="0"/>
      </c:catAx>
      <c:valAx>
        <c:axId val="212311040"/>
        <c:scaling>
          <c:orientation val="minMax"/>
        </c:scaling>
        <c:delete val="0"/>
        <c:axPos val="l"/>
        <c:majorGridlines/>
        <c:numFmt formatCode="0.00" sourceLinked="1"/>
        <c:majorTickMark val="out"/>
        <c:minorTickMark val="none"/>
        <c:tickLblPos val="nextTo"/>
        <c:crossAx val="2123095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'44.Друштво со ограничена одгов'!$A$185</c:f>
              <c:strCache>
                <c:ptCount val="1"/>
                <c:pt idx="0">
                  <c:v>  ПОКАЗАТЕЛ НА ТЕКОВНА ЛИКВИДНОСТ (CURRENT RATIO)</c:v>
                </c:pt>
              </c:strCache>
            </c:strRef>
          </c:tx>
          <c:marker>
            <c:symbol val="none"/>
          </c:marker>
          <c:cat>
            <c:numRef>
              <c:f>'44.Друштво со ограничена одгов'!$B$184:$D$184</c:f>
              <c:numCache>
                <c:formatCode>General</c:formatCode>
                <c:ptCount val="3"/>
                <c:pt idx="0">
                  <c:v>2023</c:v>
                </c:pt>
                <c:pt idx="1">
                  <c:v>2024</c:v>
                </c:pt>
                <c:pt idx="2">
                  <c:v>2025</c:v>
                </c:pt>
              </c:numCache>
            </c:numRef>
          </c:cat>
          <c:val>
            <c:numRef>
              <c:f>'44.Друштво со ограничена одгов'!$B$185:$D$185</c:f>
              <c:numCache>
                <c:formatCode>0.000</c:formatCode>
                <c:ptCount val="3"/>
                <c:pt idx="0">
                  <c:v>1.279608475242259</c:v>
                </c:pt>
                <c:pt idx="1">
                  <c:v>1.1150473165293691</c:v>
                </c:pt>
                <c:pt idx="2">
                  <c:v>1.1174602317985041</c:v>
                </c:pt>
              </c:numCache>
            </c:numRef>
          </c:val>
          <c:smooth val="0"/>
          <c:extLst>
            <c:ext xmlns:c16="http://schemas.microsoft.com/office/drawing/2014/chart" uri="{C3380CC4-5D6E-409C-BE32-E72D297353CC}">
              <c16:uniqueId val="{00000000-15E9-41C9-A5AC-1B6CC97624D6}"/>
            </c:ext>
          </c:extLst>
        </c:ser>
        <c:ser>
          <c:idx val="1"/>
          <c:order val="1"/>
          <c:tx>
            <c:strRef>
              <c:f>'44.Друштво со ограничена одгов'!$A$186</c:f>
              <c:strCache>
                <c:ptCount val="1"/>
                <c:pt idx="0">
                  <c:v>  ПОКАЗАТЕЛ НА ЗАБРЗАНА ЛИКВИДНОСТ (QOICK RATIO)</c:v>
                </c:pt>
              </c:strCache>
            </c:strRef>
          </c:tx>
          <c:marker>
            <c:symbol val="none"/>
          </c:marker>
          <c:cat>
            <c:numRef>
              <c:f>'44.Друштво со ограничена одгов'!$B$184:$D$184</c:f>
              <c:numCache>
                <c:formatCode>General</c:formatCode>
                <c:ptCount val="3"/>
                <c:pt idx="0">
                  <c:v>2023</c:v>
                </c:pt>
                <c:pt idx="1">
                  <c:v>2024</c:v>
                </c:pt>
                <c:pt idx="2">
                  <c:v>2025</c:v>
                </c:pt>
              </c:numCache>
            </c:numRef>
          </c:cat>
          <c:val>
            <c:numRef>
              <c:f>'44.Друштво со ограничена одгов'!$B$186:$D$186</c:f>
              <c:numCache>
                <c:formatCode>0.000</c:formatCode>
                <c:ptCount val="3"/>
                <c:pt idx="0">
                  <c:v>1.279608475242259</c:v>
                </c:pt>
                <c:pt idx="1">
                  <c:v>1.1150473165293691</c:v>
                </c:pt>
                <c:pt idx="2">
                  <c:v>1.1174602317985041</c:v>
                </c:pt>
              </c:numCache>
            </c:numRef>
          </c:val>
          <c:smooth val="0"/>
          <c:extLst>
            <c:ext xmlns:c16="http://schemas.microsoft.com/office/drawing/2014/chart" uri="{C3380CC4-5D6E-409C-BE32-E72D297353CC}">
              <c16:uniqueId val="{00000001-15E9-41C9-A5AC-1B6CC97624D6}"/>
            </c:ext>
          </c:extLst>
        </c:ser>
        <c:dLbls>
          <c:showLegendKey val="0"/>
          <c:showVal val="0"/>
          <c:showCatName val="0"/>
          <c:showSerName val="0"/>
          <c:showPercent val="0"/>
          <c:showBubbleSize val="0"/>
        </c:dLbls>
        <c:smooth val="0"/>
        <c:axId val="223121408"/>
        <c:axId val="223122944"/>
      </c:lineChart>
      <c:catAx>
        <c:axId val="223121408"/>
        <c:scaling>
          <c:orientation val="minMax"/>
        </c:scaling>
        <c:delete val="0"/>
        <c:axPos val="b"/>
        <c:numFmt formatCode="General" sourceLinked="1"/>
        <c:majorTickMark val="out"/>
        <c:minorTickMark val="none"/>
        <c:tickLblPos val="nextTo"/>
        <c:crossAx val="223122944"/>
        <c:crosses val="autoZero"/>
        <c:auto val="1"/>
        <c:lblAlgn val="ctr"/>
        <c:lblOffset val="100"/>
        <c:noMultiLvlLbl val="0"/>
      </c:catAx>
      <c:valAx>
        <c:axId val="223122944"/>
        <c:scaling>
          <c:orientation val="minMax"/>
        </c:scaling>
        <c:delete val="0"/>
        <c:axPos val="l"/>
        <c:majorGridlines/>
        <c:numFmt formatCode="0.000" sourceLinked="1"/>
        <c:majorTickMark val="out"/>
        <c:minorTickMark val="none"/>
        <c:tickLblPos val="nextTo"/>
        <c:crossAx val="2231214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'45.Друштво за туризам, угостит'!$B$94</c:f>
              <c:strCache>
                <c:ptCount val="1"/>
                <c:pt idx="0">
                  <c:v>2023</c:v>
                </c:pt>
              </c:strCache>
            </c:strRef>
          </c:tx>
          <c:invertIfNegative val="0"/>
          <c:cat>
            <c:strRef>
              <c:f>'45.Друштво за туризам, угостит'!$A$95:$A$97</c:f>
              <c:strCache>
                <c:ptCount val="3"/>
                <c:pt idx="0">
                  <c:v>Oбврски</c:v>
                </c:pt>
                <c:pt idx="1">
                  <c:v>EBITDA</c:v>
                </c:pt>
                <c:pt idx="2">
                  <c:v>Показател на долг/ЕBITDA</c:v>
                </c:pt>
              </c:strCache>
            </c:strRef>
          </c:cat>
          <c:val>
            <c:numRef>
              <c:f>'45.Друштво за туризам, угостит'!$B$95:$B$97</c:f>
              <c:numCache>
                <c:formatCode>#,##0</c:formatCode>
                <c:ptCount val="3"/>
                <c:pt idx="0">
                  <c:v>313268035</c:v>
                </c:pt>
                <c:pt idx="1">
                  <c:v>-46952423</c:v>
                </c:pt>
                <c:pt idx="2" formatCode="#,##0.00">
                  <c:v>-6.672031281537909</c:v>
                </c:pt>
              </c:numCache>
            </c:numRef>
          </c:val>
          <c:extLst>
            <c:ext xmlns:c16="http://schemas.microsoft.com/office/drawing/2014/chart" uri="{C3380CC4-5D6E-409C-BE32-E72D297353CC}">
              <c16:uniqueId val="{00000000-6A6D-4C26-9F67-71608E7DF084}"/>
            </c:ext>
          </c:extLst>
        </c:ser>
        <c:ser>
          <c:idx val="1"/>
          <c:order val="1"/>
          <c:tx>
            <c:strRef>
              <c:f>'45.Друштво за туризам, угостит'!$C$94</c:f>
              <c:strCache>
                <c:ptCount val="1"/>
                <c:pt idx="0">
                  <c:v>2024</c:v>
                </c:pt>
              </c:strCache>
            </c:strRef>
          </c:tx>
          <c:invertIfNegative val="0"/>
          <c:cat>
            <c:strRef>
              <c:f>'45.Друштво за туризам, угостит'!$A$95:$A$97</c:f>
              <c:strCache>
                <c:ptCount val="3"/>
                <c:pt idx="0">
                  <c:v>Oбврски</c:v>
                </c:pt>
                <c:pt idx="1">
                  <c:v>EBITDA</c:v>
                </c:pt>
                <c:pt idx="2">
                  <c:v>Показател на долг/ЕBITDA</c:v>
                </c:pt>
              </c:strCache>
            </c:strRef>
          </c:cat>
          <c:val>
            <c:numRef>
              <c:f>'45.Друштво за туризам, угостит'!$C$95:$C$97</c:f>
              <c:numCache>
                <c:formatCode>#,##0</c:formatCode>
                <c:ptCount val="3"/>
                <c:pt idx="0">
                  <c:v>315102991</c:v>
                </c:pt>
                <c:pt idx="1">
                  <c:v>-336774172</c:v>
                </c:pt>
                <c:pt idx="2" formatCode="#,##0.00">
                  <c:v>-0.93565070364125191</c:v>
                </c:pt>
              </c:numCache>
            </c:numRef>
          </c:val>
          <c:extLst>
            <c:ext xmlns:c16="http://schemas.microsoft.com/office/drawing/2014/chart" uri="{C3380CC4-5D6E-409C-BE32-E72D297353CC}">
              <c16:uniqueId val="{00000001-6A6D-4C26-9F67-71608E7DF084}"/>
            </c:ext>
          </c:extLst>
        </c:ser>
        <c:dLbls>
          <c:showLegendKey val="0"/>
          <c:showVal val="0"/>
          <c:showCatName val="0"/>
          <c:showSerName val="0"/>
          <c:showPercent val="0"/>
          <c:showBubbleSize val="0"/>
        </c:dLbls>
        <c:gapWidth val="150"/>
        <c:axId val="223160576"/>
        <c:axId val="223174656"/>
      </c:barChart>
      <c:catAx>
        <c:axId val="223160576"/>
        <c:scaling>
          <c:orientation val="minMax"/>
        </c:scaling>
        <c:delete val="0"/>
        <c:axPos val="b"/>
        <c:numFmt formatCode="General" sourceLinked="0"/>
        <c:majorTickMark val="out"/>
        <c:minorTickMark val="none"/>
        <c:tickLblPos val="nextTo"/>
        <c:crossAx val="223174656"/>
        <c:crosses val="autoZero"/>
        <c:auto val="1"/>
        <c:lblAlgn val="ctr"/>
        <c:lblOffset val="100"/>
        <c:noMultiLvlLbl val="0"/>
      </c:catAx>
      <c:valAx>
        <c:axId val="223174656"/>
        <c:scaling>
          <c:orientation val="minMax"/>
        </c:scaling>
        <c:delete val="0"/>
        <c:axPos val="l"/>
        <c:majorGridlines/>
        <c:numFmt formatCode="#,##0" sourceLinked="1"/>
        <c:majorTickMark val="out"/>
        <c:minorTickMark val="none"/>
        <c:tickLblPos val="nextTo"/>
        <c:crossAx val="2231605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'45.Друштво за туризам, угостит'!$A$118</c:f>
              <c:strCache>
                <c:ptCount val="1"/>
                <c:pt idx="0">
                  <c:v>Oбврски</c:v>
                </c:pt>
              </c:strCache>
            </c:strRef>
          </c:tx>
          <c:invertIfNegative val="0"/>
          <c:cat>
            <c:numRef>
              <c:f>'45.Друштво за туризам, угостит'!$B$117:$D$117</c:f>
              <c:numCache>
                <c:formatCode>General</c:formatCode>
                <c:ptCount val="3"/>
                <c:pt idx="0">
                  <c:v>2023</c:v>
                </c:pt>
                <c:pt idx="1">
                  <c:v>2024</c:v>
                </c:pt>
                <c:pt idx="2">
                  <c:v>2025</c:v>
                </c:pt>
              </c:numCache>
            </c:numRef>
          </c:cat>
          <c:val>
            <c:numRef>
              <c:f>'45.Друштво за туризам, угостит'!$B$118:$D$118</c:f>
              <c:numCache>
                <c:formatCode>#,##0</c:formatCode>
                <c:ptCount val="3"/>
                <c:pt idx="0">
                  <c:v>313268035</c:v>
                </c:pt>
                <c:pt idx="1">
                  <c:v>315102991</c:v>
                </c:pt>
                <c:pt idx="2">
                  <c:v>262718583</c:v>
                </c:pt>
              </c:numCache>
            </c:numRef>
          </c:val>
          <c:extLst>
            <c:ext xmlns:c16="http://schemas.microsoft.com/office/drawing/2014/chart" uri="{C3380CC4-5D6E-409C-BE32-E72D297353CC}">
              <c16:uniqueId val="{00000000-5921-48F1-83A7-D4686EF9CC89}"/>
            </c:ext>
          </c:extLst>
        </c:ser>
        <c:ser>
          <c:idx val="1"/>
          <c:order val="1"/>
          <c:tx>
            <c:strRef>
              <c:f>'45.Друштво за туризам, угостит'!$A$119</c:f>
              <c:strCache>
                <c:ptCount val="1"/>
                <c:pt idx="0">
                  <c:v>Приходи</c:v>
                </c:pt>
              </c:strCache>
            </c:strRef>
          </c:tx>
          <c:invertIfNegative val="0"/>
          <c:cat>
            <c:numRef>
              <c:f>'45.Друштво за туризам, угостит'!$B$117:$D$117</c:f>
              <c:numCache>
                <c:formatCode>General</c:formatCode>
                <c:ptCount val="3"/>
                <c:pt idx="0">
                  <c:v>2023</c:v>
                </c:pt>
                <c:pt idx="1">
                  <c:v>2024</c:v>
                </c:pt>
                <c:pt idx="2">
                  <c:v>2025</c:v>
                </c:pt>
              </c:numCache>
            </c:numRef>
          </c:cat>
          <c:val>
            <c:numRef>
              <c:f>'45.Друштво за туризам, угостит'!$B$119:$D$119</c:f>
              <c:numCache>
                <c:formatCode>#,##0</c:formatCode>
                <c:ptCount val="3"/>
                <c:pt idx="0">
                  <c:v>31314350</c:v>
                </c:pt>
                <c:pt idx="1">
                  <c:v>0</c:v>
                </c:pt>
                <c:pt idx="2">
                  <c:v>9213</c:v>
                </c:pt>
              </c:numCache>
            </c:numRef>
          </c:val>
          <c:extLst>
            <c:ext xmlns:c16="http://schemas.microsoft.com/office/drawing/2014/chart" uri="{C3380CC4-5D6E-409C-BE32-E72D297353CC}">
              <c16:uniqueId val="{00000001-5921-48F1-83A7-D4686EF9CC89}"/>
            </c:ext>
          </c:extLst>
        </c:ser>
        <c:dLbls>
          <c:showLegendKey val="0"/>
          <c:showVal val="0"/>
          <c:showCatName val="0"/>
          <c:showSerName val="0"/>
          <c:showPercent val="0"/>
          <c:showBubbleSize val="0"/>
        </c:dLbls>
        <c:gapWidth val="150"/>
        <c:axId val="223207808"/>
        <c:axId val="223209344"/>
      </c:barChart>
      <c:catAx>
        <c:axId val="223207808"/>
        <c:scaling>
          <c:orientation val="minMax"/>
        </c:scaling>
        <c:delete val="0"/>
        <c:axPos val="b"/>
        <c:numFmt formatCode="General" sourceLinked="1"/>
        <c:majorTickMark val="out"/>
        <c:minorTickMark val="none"/>
        <c:tickLblPos val="nextTo"/>
        <c:crossAx val="223209344"/>
        <c:crosses val="autoZero"/>
        <c:auto val="1"/>
        <c:lblAlgn val="ctr"/>
        <c:lblOffset val="100"/>
        <c:noMultiLvlLbl val="0"/>
      </c:catAx>
      <c:valAx>
        <c:axId val="223209344"/>
        <c:scaling>
          <c:orientation val="minMax"/>
        </c:scaling>
        <c:delete val="0"/>
        <c:axPos val="l"/>
        <c:majorGridlines/>
        <c:numFmt formatCode="#,##0" sourceLinked="1"/>
        <c:majorTickMark val="out"/>
        <c:minorTickMark val="none"/>
        <c:tickLblPos val="nextTo"/>
        <c:crossAx val="2232078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'45.Друштво за туризам, угостит'!$A$139</c:f>
              <c:strCache>
                <c:ptCount val="1"/>
                <c:pt idx="0">
                  <c:v>  ПОКАЗАТЕЛ НА ВКУПНА ЗАДОЛЖЕНОСТ</c:v>
                </c:pt>
              </c:strCache>
            </c:strRef>
          </c:tx>
          <c:marker>
            <c:symbol val="none"/>
          </c:marker>
          <c:cat>
            <c:numRef>
              <c:f>'45.Друштво за туризам, угостит'!$B$138:$D$138</c:f>
              <c:numCache>
                <c:formatCode>General</c:formatCode>
                <c:ptCount val="3"/>
                <c:pt idx="0">
                  <c:v>2023</c:v>
                </c:pt>
                <c:pt idx="1">
                  <c:v>2024</c:v>
                </c:pt>
                <c:pt idx="2">
                  <c:v>2025</c:v>
                </c:pt>
              </c:numCache>
            </c:numRef>
          </c:cat>
          <c:val>
            <c:numRef>
              <c:f>'45.Друштво за туризам, угостит'!$B$139:$D$139</c:f>
              <c:numCache>
                <c:formatCode>0.00</c:formatCode>
                <c:ptCount val="3"/>
                <c:pt idx="0">
                  <c:v>0.73604462433448947</c:v>
                </c:pt>
                <c:pt idx="1">
                  <c:v>3.527931339113779</c:v>
                </c:pt>
                <c:pt idx="2">
                  <c:v>3.5535367505136071</c:v>
                </c:pt>
              </c:numCache>
            </c:numRef>
          </c:val>
          <c:smooth val="0"/>
          <c:extLst>
            <c:ext xmlns:c16="http://schemas.microsoft.com/office/drawing/2014/chart" uri="{C3380CC4-5D6E-409C-BE32-E72D297353CC}">
              <c16:uniqueId val="{00000000-BAEA-439D-9302-CC0DCEE46F01}"/>
            </c:ext>
          </c:extLst>
        </c:ser>
        <c:ser>
          <c:idx val="1"/>
          <c:order val="1"/>
          <c:tx>
            <c:strRef>
              <c:f>'45.Друштво за туризам, угостит'!$A$140</c:f>
              <c:strCache>
                <c:ptCount val="1"/>
                <c:pt idx="0">
                  <c:v>  ПОКАЗАТЕЛ ДОЛГ-СОПСТВЕН КАПИТАЛ (DEBT EQUITY RATIO)</c:v>
                </c:pt>
              </c:strCache>
            </c:strRef>
          </c:tx>
          <c:marker>
            <c:symbol val="none"/>
          </c:marker>
          <c:cat>
            <c:numRef>
              <c:f>'45.Друштво за туризам, угостит'!$B$138:$D$138</c:f>
              <c:numCache>
                <c:formatCode>General</c:formatCode>
                <c:ptCount val="3"/>
                <c:pt idx="0">
                  <c:v>2023</c:v>
                </c:pt>
                <c:pt idx="1">
                  <c:v>2024</c:v>
                </c:pt>
                <c:pt idx="2">
                  <c:v>2025</c:v>
                </c:pt>
              </c:numCache>
            </c:numRef>
          </c:cat>
          <c:val>
            <c:numRef>
              <c:f>'45.Друштво за туризам, угостит'!$B$140:$D$140</c:f>
              <c:numCache>
                <c:formatCode>0.00</c:formatCode>
                <c:ptCount val="3"/>
                <c:pt idx="0">
                  <c:v>2.7888288520776561</c:v>
                </c:pt>
                <c:pt idx="1">
                  <c:v>-1.395580364279424</c:v>
                </c:pt>
                <c:pt idx="2">
                  <c:v>-1.334424258476651</c:v>
                </c:pt>
              </c:numCache>
            </c:numRef>
          </c:val>
          <c:smooth val="0"/>
          <c:extLst>
            <c:ext xmlns:c16="http://schemas.microsoft.com/office/drawing/2014/chart" uri="{C3380CC4-5D6E-409C-BE32-E72D297353CC}">
              <c16:uniqueId val="{00000001-BAEA-439D-9302-CC0DCEE46F01}"/>
            </c:ext>
          </c:extLst>
        </c:ser>
        <c:dLbls>
          <c:showLegendKey val="0"/>
          <c:showVal val="0"/>
          <c:showCatName val="0"/>
          <c:showSerName val="0"/>
          <c:showPercent val="0"/>
          <c:showBubbleSize val="0"/>
        </c:dLbls>
        <c:smooth val="0"/>
        <c:axId val="223353088"/>
        <c:axId val="223363072"/>
      </c:lineChart>
      <c:catAx>
        <c:axId val="223353088"/>
        <c:scaling>
          <c:orientation val="minMax"/>
        </c:scaling>
        <c:delete val="0"/>
        <c:axPos val="b"/>
        <c:numFmt formatCode="General" sourceLinked="1"/>
        <c:majorTickMark val="out"/>
        <c:minorTickMark val="none"/>
        <c:tickLblPos val="nextTo"/>
        <c:crossAx val="223363072"/>
        <c:crosses val="autoZero"/>
        <c:auto val="1"/>
        <c:lblAlgn val="ctr"/>
        <c:lblOffset val="100"/>
        <c:noMultiLvlLbl val="0"/>
      </c:catAx>
      <c:valAx>
        <c:axId val="223363072"/>
        <c:scaling>
          <c:orientation val="minMax"/>
        </c:scaling>
        <c:delete val="0"/>
        <c:axPos val="l"/>
        <c:majorGridlines/>
        <c:numFmt formatCode="0.00" sourceLinked="1"/>
        <c:majorTickMark val="out"/>
        <c:minorTickMark val="none"/>
        <c:tickLblPos val="nextTo"/>
        <c:crossAx val="223353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'45.Друштво за туризам, угостит'!$B$160</c:f>
              <c:strCache>
                <c:ptCount val="1"/>
                <c:pt idx="0">
                  <c:v>2023</c:v>
                </c:pt>
              </c:strCache>
            </c:strRef>
          </c:tx>
          <c:marker>
            <c:symbol val="none"/>
          </c:marker>
          <c:cat>
            <c:strRef>
              <c:f>'45.Друштво за туризам, угостит'!$A$161:$A$164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'45.Друштво за туризам, угостит'!$B$161:$B$164</c:f>
              <c:numCache>
                <c:formatCode>0.00</c:formatCode>
                <c:ptCount val="4"/>
                <c:pt idx="0">
                  <c:v>-197.79</c:v>
                </c:pt>
                <c:pt idx="1">
                  <c:v>-208.20221767881549</c:v>
                </c:pt>
                <c:pt idx="2">
                  <c:v>-14.19</c:v>
                </c:pt>
                <c:pt idx="3">
                  <c:v>-53.78</c:v>
                </c:pt>
              </c:numCache>
            </c:numRef>
          </c:val>
          <c:smooth val="0"/>
          <c:extLst>
            <c:ext xmlns:c16="http://schemas.microsoft.com/office/drawing/2014/chart" uri="{C3380CC4-5D6E-409C-BE32-E72D297353CC}">
              <c16:uniqueId val="{00000000-11D2-4C7E-ABDF-B5DC0A723EA4}"/>
            </c:ext>
          </c:extLst>
        </c:ser>
        <c:ser>
          <c:idx val="1"/>
          <c:order val="1"/>
          <c:tx>
            <c:strRef>
              <c:f>'45.Друштво за туризам, угостит'!$C$160</c:f>
              <c:strCache>
                <c:ptCount val="1"/>
                <c:pt idx="0">
                  <c:v>2024</c:v>
                </c:pt>
              </c:strCache>
            </c:strRef>
          </c:tx>
          <c:marker>
            <c:symbol val="none"/>
          </c:marker>
          <c:cat>
            <c:strRef>
              <c:f>'45.Друштво за туризам, угостит'!$A$161:$A$164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'45.Друштво за туризам, угостит'!$C$161:$C$164</c:f>
              <c:numCache>
                <c:formatCode>0.00</c:formatCode>
                <c:ptCount val="4"/>
                <c:pt idx="0">
                  <c:v>0</c:v>
                </c:pt>
                <c:pt idx="1">
                  <c:v>0</c:v>
                </c:pt>
                <c:pt idx="2">
                  <c:v>-389.58</c:v>
                </c:pt>
                <c:pt idx="3">
                  <c:v>154.11000000000001</c:v>
                </c:pt>
              </c:numCache>
            </c:numRef>
          </c:val>
          <c:smooth val="0"/>
          <c:extLst>
            <c:ext xmlns:c16="http://schemas.microsoft.com/office/drawing/2014/chart" uri="{C3380CC4-5D6E-409C-BE32-E72D297353CC}">
              <c16:uniqueId val="{00000001-11D2-4C7E-ABDF-B5DC0A723EA4}"/>
            </c:ext>
          </c:extLst>
        </c:ser>
        <c:ser>
          <c:idx val="2"/>
          <c:order val="2"/>
          <c:tx>
            <c:strRef>
              <c:f>'45.Друштво за туризам, угостит'!$D$160</c:f>
              <c:strCache>
                <c:ptCount val="1"/>
                <c:pt idx="0">
                  <c:v>2025</c:v>
                </c:pt>
              </c:strCache>
            </c:strRef>
          </c:tx>
          <c:marker>
            <c:symbol val="none"/>
          </c:marker>
          <c:cat>
            <c:strRef>
              <c:f>'45.Друштво за туризам, угостит'!$A$161:$A$164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'45.Друштво за туризам, угостит'!$D$161:$D$164</c:f>
              <c:numCache>
                <c:formatCode>0.00</c:formatCode>
                <c:ptCount val="4"/>
                <c:pt idx="0">
                  <c:v>0</c:v>
                </c:pt>
                <c:pt idx="1">
                  <c:v>0</c:v>
                </c:pt>
                <c:pt idx="2">
                  <c:v>-11.38</c:v>
                </c:pt>
                <c:pt idx="3">
                  <c:v>4.2699999999999996</c:v>
                </c:pt>
              </c:numCache>
            </c:numRef>
          </c:val>
          <c:smooth val="0"/>
          <c:extLst>
            <c:ext xmlns:c16="http://schemas.microsoft.com/office/drawing/2014/chart" uri="{C3380CC4-5D6E-409C-BE32-E72D297353CC}">
              <c16:uniqueId val="{00000002-11D2-4C7E-ABDF-B5DC0A723EA4}"/>
            </c:ext>
          </c:extLst>
        </c:ser>
        <c:dLbls>
          <c:showLegendKey val="0"/>
          <c:showVal val="0"/>
          <c:showCatName val="0"/>
          <c:showSerName val="0"/>
          <c:showPercent val="0"/>
          <c:showBubbleSize val="0"/>
        </c:dLbls>
        <c:smooth val="0"/>
        <c:axId val="223282304"/>
        <c:axId val="223283840"/>
      </c:lineChart>
      <c:catAx>
        <c:axId val="223282304"/>
        <c:scaling>
          <c:orientation val="minMax"/>
        </c:scaling>
        <c:delete val="0"/>
        <c:axPos val="b"/>
        <c:numFmt formatCode="General" sourceLinked="0"/>
        <c:majorTickMark val="out"/>
        <c:minorTickMark val="none"/>
        <c:tickLblPos val="nextTo"/>
        <c:crossAx val="223283840"/>
        <c:crosses val="autoZero"/>
        <c:auto val="1"/>
        <c:lblAlgn val="ctr"/>
        <c:lblOffset val="100"/>
        <c:noMultiLvlLbl val="0"/>
      </c:catAx>
      <c:valAx>
        <c:axId val="223283840"/>
        <c:scaling>
          <c:orientation val="minMax"/>
        </c:scaling>
        <c:delete val="0"/>
        <c:axPos val="l"/>
        <c:majorGridlines/>
        <c:numFmt formatCode="0.00" sourceLinked="1"/>
        <c:majorTickMark val="out"/>
        <c:minorTickMark val="none"/>
        <c:tickLblPos val="nextTo"/>
        <c:crossAx val="2232823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'45.Друштво за туризам, угостит'!$A$185</c:f>
              <c:strCache>
                <c:ptCount val="1"/>
                <c:pt idx="0">
                  <c:v>  ПОКАЗАТЕЛ НА ТЕКОВНА ЛИКВИДНОСТ (CURRENT RATIO)</c:v>
                </c:pt>
              </c:strCache>
            </c:strRef>
          </c:tx>
          <c:marker>
            <c:symbol val="none"/>
          </c:marker>
          <c:cat>
            <c:numRef>
              <c:f>'45.Друштво за туризам, угостит'!$B$184:$D$184</c:f>
              <c:numCache>
                <c:formatCode>General</c:formatCode>
                <c:ptCount val="3"/>
                <c:pt idx="0">
                  <c:v>2023</c:v>
                </c:pt>
                <c:pt idx="1">
                  <c:v>2024</c:v>
                </c:pt>
                <c:pt idx="2">
                  <c:v>2025</c:v>
                </c:pt>
              </c:numCache>
            </c:numRef>
          </c:cat>
          <c:val>
            <c:numRef>
              <c:f>'45.Друштво за туризам, угостит'!$B$185:$D$185</c:f>
              <c:numCache>
                <c:formatCode>0.00</c:formatCode>
                <c:ptCount val="3"/>
                <c:pt idx="0">
                  <c:v>0.1142935696562533</c:v>
                </c:pt>
                <c:pt idx="1">
                  <c:v>0.11638432244341509</c:v>
                </c:pt>
                <c:pt idx="2">
                  <c:v>9.9516923018726847E-2</c:v>
                </c:pt>
              </c:numCache>
            </c:numRef>
          </c:val>
          <c:smooth val="0"/>
          <c:extLst>
            <c:ext xmlns:c16="http://schemas.microsoft.com/office/drawing/2014/chart" uri="{C3380CC4-5D6E-409C-BE32-E72D297353CC}">
              <c16:uniqueId val="{00000000-0A27-4C6D-9189-F3CA23ABA0BA}"/>
            </c:ext>
          </c:extLst>
        </c:ser>
        <c:ser>
          <c:idx val="1"/>
          <c:order val="1"/>
          <c:tx>
            <c:strRef>
              <c:f>'45.Друштво за туризам, угостит'!$A$186</c:f>
              <c:strCache>
                <c:ptCount val="1"/>
                <c:pt idx="0">
                  <c:v>  ПОКАЗАТЕЛ НА ЗАБРЗАНА ЛИКВИДНОСТ (QOICK RATIO)</c:v>
                </c:pt>
              </c:strCache>
            </c:strRef>
          </c:tx>
          <c:marker>
            <c:symbol val="none"/>
          </c:marker>
          <c:cat>
            <c:numRef>
              <c:f>'45.Друштво за туризам, угостит'!$B$184:$D$184</c:f>
              <c:numCache>
                <c:formatCode>General</c:formatCode>
                <c:ptCount val="3"/>
                <c:pt idx="0">
                  <c:v>2023</c:v>
                </c:pt>
                <c:pt idx="1">
                  <c:v>2024</c:v>
                </c:pt>
                <c:pt idx="2">
                  <c:v>2025</c:v>
                </c:pt>
              </c:numCache>
            </c:numRef>
          </c:cat>
          <c:val>
            <c:numRef>
              <c:f>'45.Друштво за туризам, угостит'!$B$186:$D$186</c:f>
              <c:numCache>
                <c:formatCode>0.00</c:formatCode>
                <c:ptCount val="3"/>
                <c:pt idx="0">
                  <c:v>5.3318812810576828E-2</c:v>
                </c:pt>
                <c:pt idx="1">
                  <c:v>5.983744393309369E-2</c:v>
                </c:pt>
                <c:pt idx="2">
                  <c:v>3.4502884784514853E-2</c:v>
                </c:pt>
              </c:numCache>
            </c:numRef>
          </c:val>
          <c:smooth val="0"/>
          <c:extLst>
            <c:ext xmlns:c16="http://schemas.microsoft.com/office/drawing/2014/chart" uri="{C3380CC4-5D6E-409C-BE32-E72D297353CC}">
              <c16:uniqueId val="{00000001-0A27-4C6D-9189-F3CA23ABA0BA}"/>
            </c:ext>
          </c:extLst>
        </c:ser>
        <c:dLbls>
          <c:showLegendKey val="0"/>
          <c:showVal val="0"/>
          <c:showCatName val="0"/>
          <c:showSerName val="0"/>
          <c:showPercent val="0"/>
          <c:showBubbleSize val="0"/>
        </c:dLbls>
        <c:smooth val="0"/>
        <c:axId val="223296512"/>
        <c:axId val="223302400"/>
      </c:lineChart>
      <c:catAx>
        <c:axId val="223296512"/>
        <c:scaling>
          <c:orientation val="minMax"/>
        </c:scaling>
        <c:delete val="0"/>
        <c:axPos val="b"/>
        <c:numFmt formatCode="General" sourceLinked="1"/>
        <c:majorTickMark val="out"/>
        <c:minorTickMark val="none"/>
        <c:tickLblPos val="nextTo"/>
        <c:crossAx val="223302400"/>
        <c:crosses val="autoZero"/>
        <c:auto val="1"/>
        <c:lblAlgn val="ctr"/>
        <c:lblOffset val="100"/>
        <c:noMultiLvlLbl val="0"/>
      </c:catAx>
      <c:valAx>
        <c:axId val="223302400"/>
        <c:scaling>
          <c:orientation val="minMax"/>
        </c:scaling>
        <c:delete val="0"/>
        <c:axPos val="l"/>
        <c:majorGridlines/>
        <c:numFmt formatCode="0.00" sourceLinked="1"/>
        <c:majorTickMark val="out"/>
        <c:minorTickMark val="none"/>
        <c:tickLblPos val="nextTo"/>
        <c:crossAx val="2232965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'46.Друштво за туризам, угостит'!$A$95</c:f>
              <c:strCache>
                <c:ptCount val="1"/>
                <c:pt idx="0">
                  <c:v>Oбврски</c:v>
                </c:pt>
              </c:strCache>
            </c:strRef>
          </c:tx>
          <c:invertIfNegative val="0"/>
          <c:cat>
            <c:numRef>
              <c:f>'46.Друштво за туризам, угостит'!$B$94:$D$94</c:f>
              <c:numCache>
                <c:formatCode>0</c:formatCode>
                <c:ptCount val="3"/>
                <c:pt idx="0">
                  <c:v>2023</c:v>
                </c:pt>
                <c:pt idx="1">
                  <c:v>2024</c:v>
                </c:pt>
                <c:pt idx="2">
                  <c:v>2025</c:v>
                </c:pt>
              </c:numCache>
            </c:numRef>
          </c:cat>
          <c:val>
            <c:numRef>
              <c:f>'46.Друштво за туризам, угостит'!$B$95:$D$95</c:f>
              <c:numCache>
                <c:formatCode>#,##0</c:formatCode>
                <c:ptCount val="3"/>
                <c:pt idx="0">
                  <c:v>105295</c:v>
                </c:pt>
                <c:pt idx="1">
                  <c:v>32890062</c:v>
                </c:pt>
                <c:pt idx="2">
                  <c:v>24168093</c:v>
                </c:pt>
              </c:numCache>
            </c:numRef>
          </c:val>
          <c:extLst>
            <c:ext xmlns:c16="http://schemas.microsoft.com/office/drawing/2014/chart" uri="{C3380CC4-5D6E-409C-BE32-E72D297353CC}">
              <c16:uniqueId val="{00000000-9EC0-412E-959C-A667B406DF69}"/>
            </c:ext>
          </c:extLst>
        </c:ser>
        <c:ser>
          <c:idx val="1"/>
          <c:order val="1"/>
          <c:tx>
            <c:strRef>
              <c:f>'46.Друштво за туризам, угостит'!$A$96</c:f>
              <c:strCache>
                <c:ptCount val="1"/>
                <c:pt idx="0">
                  <c:v>EBITDA</c:v>
                </c:pt>
              </c:strCache>
            </c:strRef>
          </c:tx>
          <c:invertIfNegative val="0"/>
          <c:cat>
            <c:numRef>
              <c:f>'46.Друштво за туризам, угостит'!$B$94:$D$94</c:f>
              <c:numCache>
                <c:formatCode>0</c:formatCode>
                <c:ptCount val="3"/>
                <c:pt idx="0">
                  <c:v>2023</c:v>
                </c:pt>
                <c:pt idx="1">
                  <c:v>2024</c:v>
                </c:pt>
                <c:pt idx="2">
                  <c:v>2025</c:v>
                </c:pt>
              </c:numCache>
            </c:numRef>
          </c:cat>
          <c:val>
            <c:numRef>
              <c:f>'46.Друштво за туризам, угостит'!$B$96:$D$96</c:f>
              <c:numCache>
                <c:formatCode>#,##0</c:formatCode>
                <c:ptCount val="3"/>
                <c:pt idx="0">
                  <c:v>-2918997</c:v>
                </c:pt>
                <c:pt idx="1">
                  <c:v>-33963971</c:v>
                </c:pt>
                <c:pt idx="2">
                  <c:v>-26177915</c:v>
                </c:pt>
              </c:numCache>
            </c:numRef>
          </c:val>
          <c:extLst>
            <c:ext xmlns:c16="http://schemas.microsoft.com/office/drawing/2014/chart" uri="{C3380CC4-5D6E-409C-BE32-E72D297353CC}">
              <c16:uniqueId val="{00000001-9EC0-412E-959C-A667B406DF69}"/>
            </c:ext>
          </c:extLst>
        </c:ser>
        <c:ser>
          <c:idx val="2"/>
          <c:order val="2"/>
          <c:tx>
            <c:strRef>
              <c:f>'46.Друштво за туризам, угостит'!$A$97</c:f>
              <c:strCache>
                <c:ptCount val="1"/>
                <c:pt idx="0">
                  <c:v>Показател на долг/ЕBITDA</c:v>
                </c:pt>
              </c:strCache>
            </c:strRef>
          </c:tx>
          <c:invertIfNegative val="0"/>
          <c:cat>
            <c:numRef>
              <c:f>'46.Друштво за туризам, угостит'!$B$94:$D$94</c:f>
              <c:numCache>
                <c:formatCode>0</c:formatCode>
                <c:ptCount val="3"/>
                <c:pt idx="0">
                  <c:v>2023</c:v>
                </c:pt>
                <c:pt idx="1">
                  <c:v>2024</c:v>
                </c:pt>
                <c:pt idx="2">
                  <c:v>2025</c:v>
                </c:pt>
              </c:numCache>
            </c:numRef>
          </c:cat>
          <c:val>
            <c:numRef>
              <c:f>'46.Друштво за туризам, угостит'!$B$97:$D$97</c:f>
              <c:numCache>
                <c:formatCode>#,##0.00</c:formatCode>
                <c:ptCount val="3"/>
                <c:pt idx="0">
                  <c:v>-3.6072322102420798E-2</c:v>
                </c:pt>
                <c:pt idx="1">
                  <c:v>-0.96838093519747737</c:v>
                </c:pt>
                <c:pt idx="2">
                  <c:v>-0.92322451959982299</c:v>
                </c:pt>
              </c:numCache>
            </c:numRef>
          </c:val>
          <c:extLst>
            <c:ext xmlns:c16="http://schemas.microsoft.com/office/drawing/2014/chart" uri="{C3380CC4-5D6E-409C-BE32-E72D297353CC}">
              <c16:uniqueId val="{00000002-9EC0-412E-959C-A667B406DF69}"/>
            </c:ext>
          </c:extLst>
        </c:ser>
        <c:dLbls>
          <c:showLegendKey val="0"/>
          <c:showVal val="0"/>
          <c:showCatName val="0"/>
          <c:showSerName val="0"/>
          <c:showPercent val="0"/>
          <c:showBubbleSize val="0"/>
        </c:dLbls>
        <c:gapWidth val="150"/>
        <c:axId val="223545600"/>
        <c:axId val="223551488"/>
      </c:barChart>
      <c:catAx>
        <c:axId val="223545600"/>
        <c:scaling>
          <c:orientation val="minMax"/>
        </c:scaling>
        <c:delete val="0"/>
        <c:axPos val="b"/>
        <c:numFmt formatCode="0" sourceLinked="1"/>
        <c:majorTickMark val="out"/>
        <c:minorTickMark val="none"/>
        <c:tickLblPos val="nextTo"/>
        <c:crossAx val="223551488"/>
        <c:crosses val="autoZero"/>
        <c:auto val="1"/>
        <c:lblAlgn val="ctr"/>
        <c:lblOffset val="100"/>
        <c:noMultiLvlLbl val="0"/>
      </c:catAx>
      <c:valAx>
        <c:axId val="223551488"/>
        <c:scaling>
          <c:orientation val="minMax"/>
        </c:scaling>
        <c:delete val="0"/>
        <c:axPos val="l"/>
        <c:majorGridlines/>
        <c:numFmt formatCode="#,##0" sourceLinked="1"/>
        <c:majorTickMark val="out"/>
        <c:minorTickMark val="none"/>
        <c:tickLblPos val="nextTo"/>
        <c:crossAx val="2235456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'46.Друштво за туризам, угостит'!$A$118</c:f>
              <c:strCache>
                <c:ptCount val="1"/>
                <c:pt idx="0">
                  <c:v>Oбврски</c:v>
                </c:pt>
              </c:strCache>
            </c:strRef>
          </c:tx>
          <c:invertIfNegative val="0"/>
          <c:cat>
            <c:numRef>
              <c:f>'46.Друштво за туризам, угостит'!$B$117:$D$117</c:f>
              <c:numCache>
                <c:formatCode>General</c:formatCode>
                <c:ptCount val="3"/>
                <c:pt idx="0">
                  <c:v>2023</c:v>
                </c:pt>
                <c:pt idx="1">
                  <c:v>2024</c:v>
                </c:pt>
                <c:pt idx="2">
                  <c:v>2025</c:v>
                </c:pt>
              </c:numCache>
            </c:numRef>
          </c:cat>
          <c:val>
            <c:numRef>
              <c:f>'46.Друштво за туризам, угостит'!$B$118:$D$118</c:f>
              <c:numCache>
                <c:formatCode>#,##0</c:formatCode>
                <c:ptCount val="3"/>
                <c:pt idx="0">
                  <c:v>105295</c:v>
                </c:pt>
                <c:pt idx="1">
                  <c:v>32890062</c:v>
                </c:pt>
                <c:pt idx="2">
                  <c:v>24168093</c:v>
                </c:pt>
              </c:numCache>
            </c:numRef>
          </c:val>
          <c:extLst>
            <c:ext xmlns:c16="http://schemas.microsoft.com/office/drawing/2014/chart" uri="{C3380CC4-5D6E-409C-BE32-E72D297353CC}">
              <c16:uniqueId val="{00000000-1F9B-44F6-850F-50A11D3050DC}"/>
            </c:ext>
          </c:extLst>
        </c:ser>
        <c:ser>
          <c:idx val="1"/>
          <c:order val="1"/>
          <c:tx>
            <c:strRef>
              <c:f>'46.Друштво за туризам, угостит'!$A$119</c:f>
              <c:strCache>
                <c:ptCount val="1"/>
                <c:pt idx="0">
                  <c:v>Приходи</c:v>
                </c:pt>
              </c:strCache>
            </c:strRef>
          </c:tx>
          <c:invertIfNegative val="0"/>
          <c:cat>
            <c:numRef>
              <c:f>'46.Друштво за туризам, угостит'!$B$117:$D$117</c:f>
              <c:numCache>
                <c:formatCode>General</c:formatCode>
                <c:ptCount val="3"/>
                <c:pt idx="0">
                  <c:v>2023</c:v>
                </c:pt>
                <c:pt idx="1">
                  <c:v>2024</c:v>
                </c:pt>
                <c:pt idx="2">
                  <c:v>2025</c:v>
                </c:pt>
              </c:numCache>
            </c:numRef>
          </c:cat>
          <c:val>
            <c:numRef>
              <c:f>'46.Друштво за туризам, угостит'!$B$119:$D$119</c:f>
              <c:numCache>
                <c:formatCode>#,##0</c:formatCode>
                <c:ptCount val="3"/>
                <c:pt idx="0">
                  <c:v>4612395</c:v>
                </c:pt>
                <c:pt idx="1">
                  <c:v>7298973</c:v>
                </c:pt>
                <c:pt idx="2">
                  <c:v>27275862</c:v>
                </c:pt>
              </c:numCache>
            </c:numRef>
          </c:val>
          <c:extLst>
            <c:ext xmlns:c16="http://schemas.microsoft.com/office/drawing/2014/chart" uri="{C3380CC4-5D6E-409C-BE32-E72D297353CC}">
              <c16:uniqueId val="{00000001-1F9B-44F6-850F-50A11D3050DC}"/>
            </c:ext>
          </c:extLst>
        </c:ser>
        <c:dLbls>
          <c:showLegendKey val="0"/>
          <c:showVal val="0"/>
          <c:showCatName val="0"/>
          <c:showSerName val="0"/>
          <c:showPercent val="0"/>
          <c:showBubbleSize val="0"/>
        </c:dLbls>
        <c:gapWidth val="150"/>
        <c:axId val="223592832"/>
        <c:axId val="223594368"/>
      </c:barChart>
      <c:catAx>
        <c:axId val="223592832"/>
        <c:scaling>
          <c:orientation val="minMax"/>
        </c:scaling>
        <c:delete val="0"/>
        <c:axPos val="b"/>
        <c:numFmt formatCode="General" sourceLinked="1"/>
        <c:majorTickMark val="out"/>
        <c:minorTickMark val="none"/>
        <c:tickLblPos val="nextTo"/>
        <c:crossAx val="223594368"/>
        <c:crosses val="autoZero"/>
        <c:auto val="1"/>
        <c:lblAlgn val="ctr"/>
        <c:lblOffset val="100"/>
        <c:noMultiLvlLbl val="0"/>
      </c:catAx>
      <c:valAx>
        <c:axId val="223594368"/>
        <c:scaling>
          <c:orientation val="minMax"/>
        </c:scaling>
        <c:delete val="0"/>
        <c:axPos val="l"/>
        <c:majorGridlines/>
        <c:numFmt formatCode="#,##0" sourceLinked="1"/>
        <c:majorTickMark val="out"/>
        <c:minorTickMark val="none"/>
        <c:tickLblPos val="nextTo"/>
        <c:crossAx val="2235928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'46.Друштво за туризам, угостит'!$A$139</c:f>
              <c:strCache>
                <c:ptCount val="1"/>
                <c:pt idx="0">
                  <c:v>  ПОКАЗАТЕЛ НА ВКУПНА ЗАДОЛЖЕНОСТ</c:v>
                </c:pt>
              </c:strCache>
            </c:strRef>
          </c:tx>
          <c:marker>
            <c:symbol val="none"/>
          </c:marker>
          <c:cat>
            <c:numRef>
              <c:f>'46.Друштво за туризам, угостит'!$B$138:$D$138</c:f>
              <c:numCache>
                <c:formatCode>General</c:formatCode>
                <c:ptCount val="3"/>
                <c:pt idx="0">
                  <c:v>2023</c:v>
                </c:pt>
                <c:pt idx="1">
                  <c:v>2024</c:v>
                </c:pt>
                <c:pt idx="2">
                  <c:v>2025</c:v>
                </c:pt>
              </c:numCache>
            </c:numRef>
          </c:cat>
          <c:val>
            <c:numRef>
              <c:f>'46.Друштво за туризам, угостит'!$B$139:$D$139</c:f>
              <c:numCache>
                <c:formatCode>0.00</c:formatCode>
                <c:ptCount val="3"/>
                <c:pt idx="0">
                  <c:v>6.6222945572971407E-3</c:v>
                </c:pt>
                <c:pt idx="1">
                  <c:v>5.4161468140243363E-2</c:v>
                </c:pt>
                <c:pt idx="2">
                  <c:v>4.0873326148350687E-2</c:v>
                </c:pt>
              </c:numCache>
            </c:numRef>
          </c:val>
          <c:smooth val="0"/>
          <c:extLst>
            <c:ext xmlns:c16="http://schemas.microsoft.com/office/drawing/2014/chart" uri="{C3380CC4-5D6E-409C-BE32-E72D297353CC}">
              <c16:uniqueId val="{00000000-0B6C-4E40-B9EC-C350B2A0C605}"/>
            </c:ext>
          </c:extLst>
        </c:ser>
        <c:ser>
          <c:idx val="1"/>
          <c:order val="1"/>
          <c:tx>
            <c:strRef>
              <c:f>'46.Друштво за туризам, угостит'!$A$140</c:f>
              <c:strCache>
                <c:ptCount val="1"/>
                <c:pt idx="0">
                  <c:v>  ПОКАЗАТЕЛ ДОЛГ-СОПСТВЕН КАПИТАЛ (DEBT EQUITY RATIO)</c:v>
                </c:pt>
              </c:strCache>
            </c:strRef>
          </c:tx>
          <c:marker>
            <c:symbol val="none"/>
          </c:marker>
          <c:cat>
            <c:numRef>
              <c:f>'46.Друштво за туризам, угостит'!$B$138:$D$138</c:f>
              <c:numCache>
                <c:formatCode>General</c:formatCode>
                <c:ptCount val="3"/>
                <c:pt idx="0">
                  <c:v>2023</c:v>
                </c:pt>
                <c:pt idx="1">
                  <c:v>2024</c:v>
                </c:pt>
                <c:pt idx="2">
                  <c:v>2025</c:v>
                </c:pt>
              </c:numCache>
            </c:numRef>
          </c:cat>
          <c:val>
            <c:numRef>
              <c:f>'46.Друштво за туризам, угостит'!$B$140:$D$140</c:f>
              <c:numCache>
                <c:formatCode>0.00</c:formatCode>
                <c:ptCount val="3"/>
                <c:pt idx="0">
                  <c:v>6.6664416978694796E-3</c:v>
                </c:pt>
                <c:pt idx="1">
                  <c:v>5.7262911496900298E-2</c:v>
                </c:pt>
                <c:pt idx="2">
                  <c:v>4.2615149033664222E-2</c:v>
                </c:pt>
              </c:numCache>
            </c:numRef>
          </c:val>
          <c:smooth val="0"/>
          <c:extLst>
            <c:ext xmlns:c16="http://schemas.microsoft.com/office/drawing/2014/chart" uri="{C3380CC4-5D6E-409C-BE32-E72D297353CC}">
              <c16:uniqueId val="{00000001-0B6C-4E40-B9EC-C350B2A0C605}"/>
            </c:ext>
          </c:extLst>
        </c:ser>
        <c:dLbls>
          <c:showLegendKey val="0"/>
          <c:showVal val="0"/>
          <c:showCatName val="0"/>
          <c:showSerName val="0"/>
          <c:showPercent val="0"/>
          <c:showBubbleSize val="0"/>
        </c:dLbls>
        <c:smooth val="0"/>
        <c:axId val="223611136"/>
        <c:axId val="223621120"/>
      </c:lineChart>
      <c:catAx>
        <c:axId val="223611136"/>
        <c:scaling>
          <c:orientation val="minMax"/>
        </c:scaling>
        <c:delete val="0"/>
        <c:axPos val="b"/>
        <c:numFmt formatCode="General" sourceLinked="1"/>
        <c:majorTickMark val="out"/>
        <c:minorTickMark val="none"/>
        <c:tickLblPos val="nextTo"/>
        <c:crossAx val="223621120"/>
        <c:crosses val="autoZero"/>
        <c:auto val="1"/>
        <c:lblAlgn val="ctr"/>
        <c:lblOffset val="100"/>
        <c:noMultiLvlLbl val="0"/>
      </c:catAx>
      <c:valAx>
        <c:axId val="223621120"/>
        <c:scaling>
          <c:orientation val="minMax"/>
        </c:scaling>
        <c:delete val="0"/>
        <c:axPos val="l"/>
        <c:majorGridlines/>
        <c:numFmt formatCode="0.00" sourceLinked="1"/>
        <c:majorTickMark val="out"/>
        <c:minorTickMark val="none"/>
        <c:tickLblPos val="nextTo"/>
        <c:crossAx val="2236111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'46.Друштво за туризам, угостит'!$B$160</c:f>
              <c:strCache>
                <c:ptCount val="1"/>
                <c:pt idx="0">
                  <c:v>2023</c:v>
                </c:pt>
              </c:strCache>
            </c:strRef>
          </c:tx>
          <c:marker>
            <c:symbol val="none"/>
          </c:marker>
          <c:cat>
            <c:strRef>
              <c:f>'46.Друштво за туризам, угостит'!$A$161:$A$164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'46.Друштво за туризам, угостит'!$B$161:$B$164</c:f>
              <c:numCache>
                <c:formatCode>0.00</c:formatCode>
                <c:ptCount val="4"/>
                <c:pt idx="0">
                  <c:v>-56.56</c:v>
                </c:pt>
                <c:pt idx="1">
                  <c:v>-74.872666318679833</c:v>
                </c:pt>
                <c:pt idx="2">
                  <c:v>-13.87</c:v>
                </c:pt>
                <c:pt idx="3">
                  <c:v>-13.96</c:v>
                </c:pt>
              </c:numCache>
            </c:numRef>
          </c:val>
          <c:smooth val="0"/>
          <c:extLst>
            <c:ext xmlns:c16="http://schemas.microsoft.com/office/drawing/2014/chart" uri="{C3380CC4-5D6E-409C-BE32-E72D297353CC}">
              <c16:uniqueId val="{00000000-5ECE-4C9E-B1A1-6025ECEF0C50}"/>
            </c:ext>
          </c:extLst>
        </c:ser>
        <c:ser>
          <c:idx val="1"/>
          <c:order val="1"/>
          <c:tx>
            <c:strRef>
              <c:f>'46.Друштво за туризам, угостит'!$C$160</c:f>
              <c:strCache>
                <c:ptCount val="1"/>
                <c:pt idx="0">
                  <c:v>2024</c:v>
                </c:pt>
              </c:strCache>
            </c:strRef>
          </c:tx>
          <c:marker>
            <c:symbol val="none"/>
          </c:marker>
          <c:cat>
            <c:strRef>
              <c:f>'46.Друштво за туризам, угостит'!$A$161:$A$164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'46.Друштво за туризам, угостит'!$C$161:$C$164</c:f>
              <c:numCache>
                <c:formatCode>0.00</c:formatCode>
                <c:ptCount val="4"/>
                <c:pt idx="0">
                  <c:v>-621.07000000000005</c:v>
                </c:pt>
                <c:pt idx="1">
                  <c:v>-621.15783960291401</c:v>
                </c:pt>
                <c:pt idx="2">
                  <c:v>-7.46</c:v>
                </c:pt>
                <c:pt idx="3">
                  <c:v>-7.89</c:v>
                </c:pt>
              </c:numCache>
            </c:numRef>
          </c:val>
          <c:smooth val="0"/>
          <c:extLst>
            <c:ext xmlns:c16="http://schemas.microsoft.com/office/drawing/2014/chart" uri="{C3380CC4-5D6E-409C-BE32-E72D297353CC}">
              <c16:uniqueId val="{00000001-5ECE-4C9E-B1A1-6025ECEF0C50}"/>
            </c:ext>
          </c:extLst>
        </c:ser>
        <c:ser>
          <c:idx val="2"/>
          <c:order val="2"/>
          <c:tx>
            <c:strRef>
              <c:f>'46.Друштво за туризам, угостит'!$D$160</c:f>
              <c:strCache>
                <c:ptCount val="1"/>
                <c:pt idx="0">
                  <c:v>2025</c:v>
                </c:pt>
              </c:strCache>
            </c:strRef>
          </c:tx>
          <c:marker>
            <c:symbol val="none"/>
          </c:marker>
          <c:cat>
            <c:strRef>
              <c:f>'46.Друштво за туризам, угостит'!$A$161:$A$164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'46.Друштво за туризам, угостит'!$D$161:$D$164</c:f>
              <c:numCache>
                <c:formatCode>0.00</c:formatCode>
                <c:ptCount val="4"/>
                <c:pt idx="0">
                  <c:v>-137.86000000000001</c:v>
                </c:pt>
                <c:pt idx="1">
                  <c:v>-138.21245754732371</c:v>
                </c:pt>
                <c:pt idx="2">
                  <c:v>-6.35</c:v>
                </c:pt>
                <c:pt idx="3">
                  <c:v>-6.62</c:v>
                </c:pt>
              </c:numCache>
            </c:numRef>
          </c:val>
          <c:smooth val="0"/>
          <c:extLst>
            <c:ext xmlns:c16="http://schemas.microsoft.com/office/drawing/2014/chart" uri="{C3380CC4-5D6E-409C-BE32-E72D297353CC}">
              <c16:uniqueId val="{00000002-5ECE-4C9E-B1A1-6025ECEF0C50}"/>
            </c:ext>
          </c:extLst>
        </c:ser>
        <c:dLbls>
          <c:showLegendKey val="0"/>
          <c:showVal val="0"/>
          <c:showCatName val="0"/>
          <c:showSerName val="0"/>
          <c:showPercent val="0"/>
          <c:showBubbleSize val="0"/>
        </c:dLbls>
        <c:smooth val="0"/>
        <c:axId val="223650944"/>
        <c:axId val="223652480"/>
      </c:lineChart>
      <c:catAx>
        <c:axId val="223650944"/>
        <c:scaling>
          <c:orientation val="minMax"/>
        </c:scaling>
        <c:delete val="0"/>
        <c:axPos val="b"/>
        <c:numFmt formatCode="General" sourceLinked="0"/>
        <c:majorTickMark val="out"/>
        <c:minorTickMark val="none"/>
        <c:tickLblPos val="nextTo"/>
        <c:crossAx val="223652480"/>
        <c:crosses val="autoZero"/>
        <c:auto val="1"/>
        <c:lblAlgn val="ctr"/>
        <c:lblOffset val="100"/>
        <c:noMultiLvlLbl val="0"/>
      </c:catAx>
      <c:valAx>
        <c:axId val="223652480"/>
        <c:scaling>
          <c:orientation val="minMax"/>
        </c:scaling>
        <c:delete val="0"/>
        <c:axPos val="l"/>
        <c:majorGridlines/>
        <c:numFmt formatCode="0.00" sourceLinked="1"/>
        <c:majorTickMark val="out"/>
        <c:minorTickMark val="none"/>
        <c:tickLblPos val="nextTo"/>
        <c:crossAx val="2236509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'5.Акционерско друштво за прир'!$A$98</c:f>
              <c:strCache>
                <c:ptCount val="1"/>
                <c:pt idx="0">
                  <c:v>Oбврски</c:v>
                </c:pt>
              </c:strCache>
            </c:strRef>
          </c:tx>
          <c:invertIfNegative val="0"/>
          <c:cat>
            <c:numRef>
              <c:f>'5.Акционерско друштво за прир'!$B$97:$D$97</c:f>
              <c:numCache>
                <c:formatCode>0</c:formatCode>
                <c:ptCount val="3"/>
                <c:pt idx="0">
                  <c:v>2023</c:v>
                </c:pt>
                <c:pt idx="1">
                  <c:v>2024</c:v>
                </c:pt>
                <c:pt idx="2">
                  <c:v>2025</c:v>
                </c:pt>
              </c:numCache>
            </c:numRef>
          </c:cat>
          <c:val>
            <c:numRef>
              <c:f>'5.Акционерско друштво за прир'!$B$98:$D$98</c:f>
              <c:numCache>
                <c:formatCode>#,##0</c:formatCode>
                <c:ptCount val="3"/>
                <c:pt idx="0">
                  <c:v>463718039</c:v>
                </c:pt>
                <c:pt idx="1">
                  <c:v>1124593926</c:v>
                </c:pt>
                <c:pt idx="2">
                  <c:v>1468865814</c:v>
                </c:pt>
              </c:numCache>
            </c:numRef>
          </c:val>
          <c:extLst>
            <c:ext xmlns:c16="http://schemas.microsoft.com/office/drawing/2014/chart" uri="{C3380CC4-5D6E-409C-BE32-E72D297353CC}">
              <c16:uniqueId val="{00000000-CBE2-4F0A-AD65-9DF2AB250D01}"/>
            </c:ext>
          </c:extLst>
        </c:ser>
        <c:ser>
          <c:idx val="1"/>
          <c:order val="1"/>
          <c:tx>
            <c:strRef>
              <c:f>'5.Акционерско друштво за прир'!$A$99</c:f>
              <c:strCache>
                <c:ptCount val="1"/>
                <c:pt idx="0">
                  <c:v>EBITDA</c:v>
                </c:pt>
              </c:strCache>
            </c:strRef>
          </c:tx>
          <c:invertIfNegative val="0"/>
          <c:cat>
            <c:numRef>
              <c:f>'5.Акционерско друштво за прир'!$B$97:$D$97</c:f>
              <c:numCache>
                <c:formatCode>0</c:formatCode>
                <c:ptCount val="3"/>
                <c:pt idx="0">
                  <c:v>2023</c:v>
                </c:pt>
                <c:pt idx="1">
                  <c:v>2024</c:v>
                </c:pt>
                <c:pt idx="2">
                  <c:v>2025</c:v>
                </c:pt>
              </c:numCache>
            </c:numRef>
          </c:cat>
          <c:val>
            <c:numRef>
              <c:f>'5.Акционерско друштво за прир'!$B$99:$D$99</c:f>
              <c:numCache>
                <c:formatCode>#,##0</c:formatCode>
                <c:ptCount val="3"/>
                <c:pt idx="0">
                  <c:v>-109626178</c:v>
                </c:pt>
                <c:pt idx="1">
                  <c:v>-47828492</c:v>
                </c:pt>
                <c:pt idx="2">
                  <c:v>160796888</c:v>
                </c:pt>
              </c:numCache>
            </c:numRef>
          </c:val>
          <c:extLst>
            <c:ext xmlns:c16="http://schemas.microsoft.com/office/drawing/2014/chart" uri="{C3380CC4-5D6E-409C-BE32-E72D297353CC}">
              <c16:uniqueId val="{00000001-CBE2-4F0A-AD65-9DF2AB250D01}"/>
            </c:ext>
          </c:extLst>
        </c:ser>
        <c:ser>
          <c:idx val="2"/>
          <c:order val="2"/>
          <c:tx>
            <c:strRef>
              <c:f>'5.Акционерско друштво за прир'!$A$100</c:f>
              <c:strCache>
                <c:ptCount val="1"/>
                <c:pt idx="0">
                  <c:v>Показател на долг/ЕBITDA</c:v>
                </c:pt>
              </c:strCache>
            </c:strRef>
          </c:tx>
          <c:invertIfNegative val="0"/>
          <c:cat>
            <c:numRef>
              <c:f>'5.Акционерско друштво за прир'!$B$97:$D$97</c:f>
              <c:numCache>
                <c:formatCode>0</c:formatCode>
                <c:ptCount val="3"/>
                <c:pt idx="0">
                  <c:v>2023</c:v>
                </c:pt>
                <c:pt idx="1">
                  <c:v>2024</c:v>
                </c:pt>
                <c:pt idx="2">
                  <c:v>2025</c:v>
                </c:pt>
              </c:numCache>
            </c:numRef>
          </c:cat>
          <c:val>
            <c:numRef>
              <c:f>'5.Акционерско друштво за прир'!$B$100:$D$100</c:f>
              <c:numCache>
                <c:formatCode>#,##0.00</c:formatCode>
                <c:ptCount val="3"/>
                <c:pt idx="0">
                  <c:v>-4.2299936699425933</c:v>
                </c:pt>
                <c:pt idx="1">
                  <c:v>-23.51305422717488</c:v>
                </c:pt>
                <c:pt idx="2">
                  <c:v>9.1349144393889024</c:v>
                </c:pt>
              </c:numCache>
            </c:numRef>
          </c:val>
          <c:extLst>
            <c:ext xmlns:c16="http://schemas.microsoft.com/office/drawing/2014/chart" uri="{C3380CC4-5D6E-409C-BE32-E72D297353CC}">
              <c16:uniqueId val="{00000002-CBE2-4F0A-AD65-9DF2AB250D01}"/>
            </c:ext>
          </c:extLst>
        </c:ser>
        <c:dLbls>
          <c:showLegendKey val="0"/>
          <c:showVal val="0"/>
          <c:showCatName val="0"/>
          <c:showSerName val="0"/>
          <c:showPercent val="0"/>
          <c:showBubbleSize val="0"/>
        </c:dLbls>
        <c:gapWidth val="150"/>
        <c:axId val="212362368"/>
        <c:axId val="212363904"/>
      </c:barChart>
      <c:catAx>
        <c:axId val="212362368"/>
        <c:scaling>
          <c:orientation val="minMax"/>
        </c:scaling>
        <c:delete val="0"/>
        <c:axPos val="b"/>
        <c:numFmt formatCode="0" sourceLinked="1"/>
        <c:majorTickMark val="out"/>
        <c:minorTickMark val="none"/>
        <c:tickLblPos val="nextTo"/>
        <c:crossAx val="212363904"/>
        <c:crosses val="autoZero"/>
        <c:auto val="1"/>
        <c:lblAlgn val="ctr"/>
        <c:lblOffset val="100"/>
        <c:noMultiLvlLbl val="0"/>
      </c:catAx>
      <c:valAx>
        <c:axId val="212363904"/>
        <c:scaling>
          <c:orientation val="minMax"/>
        </c:scaling>
        <c:delete val="0"/>
        <c:axPos val="l"/>
        <c:majorGridlines/>
        <c:numFmt formatCode="#,##0" sourceLinked="1"/>
        <c:majorTickMark val="out"/>
        <c:minorTickMark val="none"/>
        <c:tickLblPos val="nextTo"/>
        <c:crossAx val="2123623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'46.Друштво за туризам, угостит'!$A$185</c:f>
              <c:strCache>
                <c:ptCount val="1"/>
                <c:pt idx="0">
                  <c:v>  ПОКАЗАТЕЛ НА ТЕКОВНА ЛИКВИДНОСТ (CURRENT RATIO)</c:v>
                </c:pt>
              </c:strCache>
            </c:strRef>
          </c:tx>
          <c:marker>
            <c:symbol val="none"/>
          </c:marker>
          <c:cat>
            <c:numRef>
              <c:f>'46.Друштво за туризам, угостит'!$B$184:$D$184</c:f>
              <c:numCache>
                <c:formatCode>General</c:formatCode>
                <c:ptCount val="3"/>
                <c:pt idx="0">
                  <c:v>2023</c:v>
                </c:pt>
                <c:pt idx="1">
                  <c:v>2024</c:v>
                </c:pt>
                <c:pt idx="2">
                  <c:v>2025</c:v>
                </c:pt>
              </c:numCache>
            </c:numRef>
          </c:cat>
          <c:val>
            <c:numRef>
              <c:f>'46.Друштво за туризам, угостит'!$B$185:$D$185</c:f>
              <c:numCache>
                <c:formatCode>0.00</c:formatCode>
                <c:ptCount val="3"/>
                <c:pt idx="0">
                  <c:v>131.76632318723591</c:v>
                </c:pt>
                <c:pt idx="1">
                  <c:v>0.39469685402234878</c:v>
                </c:pt>
                <c:pt idx="2">
                  <c:v>0.22859275657371891</c:v>
                </c:pt>
              </c:numCache>
            </c:numRef>
          </c:val>
          <c:smooth val="0"/>
          <c:extLst>
            <c:ext xmlns:c16="http://schemas.microsoft.com/office/drawing/2014/chart" uri="{C3380CC4-5D6E-409C-BE32-E72D297353CC}">
              <c16:uniqueId val="{00000000-8309-4CD9-BEB1-02ED6437CD83}"/>
            </c:ext>
          </c:extLst>
        </c:ser>
        <c:ser>
          <c:idx val="1"/>
          <c:order val="1"/>
          <c:tx>
            <c:strRef>
              <c:f>'46.Друштво за туризам, угостит'!$A$186</c:f>
              <c:strCache>
                <c:ptCount val="1"/>
                <c:pt idx="0">
                  <c:v>  ПОКАЗАТЕЛ НА ЗАБРЗАНА ЛИКВИДНОСТ (QOICK RATIO)</c:v>
                </c:pt>
              </c:strCache>
            </c:strRef>
          </c:tx>
          <c:marker>
            <c:symbol val="none"/>
          </c:marker>
          <c:cat>
            <c:numRef>
              <c:f>'46.Друштво за туризам, угостит'!$B$184:$D$184</c:f>
              <c:numCache>
                <c:formatCode>General</c:formatCode>
                <c:ptCount val="3"/>
                <c:pt idx="0">
                  <c:v>2023</c:v>
                </c:pt>
                <c:pt idx="1">
                  <c:v>2024</c:v>
                </c:pt>
                <c:pt idx="2">
                  <c:v>2025</c:v>
                </c:pt>
              </c:numCache>
            </c:numRef>
          </c:cat>
          <c:val>
            <c:numRef>
              <c:f>'46.Друштво за туризам, угостит'!$B$186:$D$186</c:f>
              <c:numCache>
                <c:formatCode>0.00</c:formatCode>
                <c:ptCount val="3"/>
                <c:pt idx="0">
                  <c:v>98.879111068901651</c:v>
                </c:pt>
                <c:pt idx="1">
                  <c:v>0.25173929438016868</c:v>
                </c:pt>
                <c:pt idx="2">
                  <c:v>0.1477391286106024</c:v>
                </c:pt>
              </c:numCache>
            </c:numRef>
          </c:val>
          <c:smooth val="0"/>
          <c:extLst>
            <c:ext xmlns:c16="http://schemas.microsoft.com/office/drawing/2014/chart" uri="{C3380CC4-5D6E-409C-BE32-E72D297353CC}">
              <c16:uniqueId val="{00000001-8309-4CD9-BEB1-02ED6437CD83}"/>
            </c:ext>
          </c:extLst>
        </c:ser>
        <c:dLbls>
          <c:showLegendKey val="0"/>
          <c:showVal val="0"/>
          <c:showCatName val="0"/>
          <c:showSerName val="0"/>
          <c:showPercent val="0"/>
          <c:showBubbleSize val="0"/>
        </c:dLbls>
        <c:smooth val="0"/>
        <c:axId val="223669248"/>
        <c:axId val="223695616"/>
      </c:lineChart>
      <c:catAx>
        <c:axId val="223669248"/>
        <c:scaling>
          <c:orientation val="minMax"/>
        </c:scaling>
        <c:delete val="0"/>
        <c:axPos val="b"/>
        <c:numFmt formatCode="General" sourceLinked="1"/>
        <c:majorTickMark val="out"/>
        <c:minorTickMark val="none"/>
        <c:tickLblPos val="nextTo"/>
        <c:crossAx val="223695616"/>
        <c:crosses val="autoZero"/>
        <c:auto val="1"/>
        <c:lblAlgn val="ctr"/>
        <c:lblOffset val="100"/>
        <c:noMultiLvlLbl val="0"/>
      </c:catAx>
      <c:valAx>
        <c:axId val="223695616"/>
        <c:scaling>
          <c:orientation val="minMax"/>
        </c:scaling>
        <c:delete val="0"/>
        <c:axPos val="l"/>
        <c:majorGridlines/>
        <c:numFmt formatCode="0.00" sourceLinked="1"/>
        <c:majorTickMark val="out"/>
        <c:minorTickMark val="none"/>
        <c:tickLblPos val="nextTo"/>
        <c:crossAx val="2236692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'47.Друштво за туризам, угостит'!$A$94</c:f>
              <c:strCache>
                <c:ptCount val="1"/>
                <c:pt idx="0">
                  <c:v>Oбврски</c:v>
                </c:pt>
              </c:strCache>
            </c:strRef>
          </c:tx>
          <c:invertIfNegative val="0"/>
          <c:cat>
            <c:numRef>
              <c:f>'47.Друштво за туризам, угостит'!$B$93:$D$93</c:f>
              <c:numCache>
                <c:formatCode>0</c:formatCode>
                <c:ptCount val="3"/>
                <c:pt idx="0">
                  <c:v>2023</c:v>
                </c:pt>
                <c:pt idx="1">
                  <c:v>2024</c:v>
                </c:pt>
                <c:pt idx="2">
                  <c:v>2025</c:v>
                </c:pt>
              </c:numCache>
            </c:numRef>
          </c:cat>
          <c:val>
            <c:numRef>
              <c:f>'47.Друштво за туризам, угостит'!$B$94:$D$94</c:f>
              <c:numCache>
                <c:formatCode>#,##0</c:formatCode>
                <c:ptCount val="3"/>
                <c:pt idx="0">
                  <c:v>62816087</c:v>
                </c:pt>
                <c:pt idx="1">
                  <c:v>168086873</c:v>
                </c:pt>
                <c:pt idx="2">
                  <c:v>92900417</c:v>
                </c:pt>
              </c:numCache>
            </c:numRef>
          </c:val>
          <c:extLst>
            <c:ext xmlns:c16="http://schemas.microsoft.com/office/drawing/2014/chart" uri="{C3380CC4-5D6E-409C-BE32-E72D297353CC}">
              <c16:uniqueId val="{00000000-A869-4F37-9C8B-4D4FBC5D7F20}"/>
            </c:ext>
          </c:extLst>
        </c:ser>
        <c:ser>
          <c:idx val="1"/>
          <c:order val="1"/>
          <c:tx>
            <c:strRef>
              <c:f>'47.Друштво за туризам, угостит'!$A$95</c:f>
              <c:strCache>
                <c:ptCount val="1"/>
                <c:pt idx="0">
                  <c:v>EBITDA</c:v>
                </c:pt>
              </c:strCache>
            </c:strRef>
          </c:tx>
          <c:invertIfNegative val="0"/>
          <c:cat>
            <c:numRef>
              <c:f>'47.Друштво за туризам, угостит'!$B$93:$D$93</c:f>
              <c:numCache>
                <c:formatCode>0</c:formatCode>
                <c:ptCount val="3"/>
                <c:pt idx="0">
                  <c:v>2023</c:v>
                </c:pt>
                <c:pt idx="1">
                  <c:v>2024</c:v>
                </c:pt>
                <c:pt idx="2">
                  <c:v>2025</c:v>
                </c:pt>
              </c:numCache>
            </c:numRef>
          </c:cat>
          <c:val>
            <c:numRef>
              <c:f>'47.Друштво за туризам, угостит'!$B$95:$D$95</c:f>
              <c:numCache>
                <c:formatCode>#,##0</c:formatCode>
                <c:ptCount val="3"/>
                <c:pt idx="0">
                  <c:v>-3466091</c:v>
                </c:pt>
                <c:pt idx="1">
                  <c:v>-2446080</c:v>
                </c:pt>
                <c:pt idx="2">
                  <c:v>-10488164</c:v>
                </c:pt>
              </c:numCache>
            </c:numRef>
          </c:val>
          <c:extLst>
            <c:ext xmlns:c16="http://schemas.microsoft.com/office/drawing/2014/chart" uri="{C3380CC4-5D6E-409C-BE32-E72D297353CC}">
              <c16:uniqueId val="{00000001-A869-4F37-9C8B-4D4FBC5D7F20}"/>
            </c:ext>
          </c:extLst>
        </c:ser>
        <c:ser>
          <c:idx val="2"/>
          <c:order val="2"/>
          <c:tx>
            <c:strRef>
              <c:f>'47.Друштво за туризам, угостит'!$A$96</c:f>
              <c:strCache>
                <c:ptCount val="1"/>
                <c:pt idx="0">
                  <c:v>Показател на долг/ЕBITDA</c:v>
                </c:pt>
              </c:strCache>
            </c:strRef>
          </c:tx>
          <c:invertIfNegative val="0"/>
          <c:cat>
            <c:numRef>
              <c:f>'47.Друштво за туризам, угостит'!$B$93:$D$93</c:f>
              <c:numCache>
                <c:formatCode>0</c:formatCode>
                <c:ptCount val="3"/>
                <c:pt idx="0">
                  <c:v>2023</c:v>
                </c:pt>
                <c:pt idx="1">
                  <c:v>2024</c:v>
                </c:pt>
                <c:pt idx="2">
                  <c:v>2025</c:v>
                </c:pt>
              </c:numCache>
            </c:numRef>
          </c:cat>
          <c:val>
            <c:numRef>
              <c:f>'47.Друштво за туризам, угостит'!$B$96:$D$96</c:f>
              <c:numCache>
                <c:formatCode>#,##0.00</c:formatCode>
                <c:ptCount val="3"/>
                <c:pt idx="0">
                  <c:v>-18.123034565451398</c:v>
                </c:pt>
                <c:pt idx="1">
                  <c:v>-68.716833872972259</c:v>
                </c:pt>
                <c:pt idx="2">
                  <c:v>-8.8576434350187512</c:v>
                </c:pt>
              </c:numCache>
            </c:numRef>
          </c:val>
          <c:extLst>
            <c:ext xmlns:c16="http://schemas.microsoft.com/office/drawing/2014/chart" uri="{C3380CC4-5D6E-409C-BE32-E72D297353CC}">
              <c16:uniqueId val="{00000002-A869-4F37-9C8B-4D4FBC5D7F20}"/>
            </c:ext>
          </c:extLst>
        </c:ser>
        <c:dLbls>
          <c:showLegendKey val="0"/>
          <c:showVal val="0"/>
          <c:showCatName val="0"/>
          <c:showSerName val="0"/>
          <c:showPercent val="0"/>
          <c:showBubbleSize val="0"/>
        </c:dLbls>
        <c:gapWidth val="150"/>
        <c:axId val="223734016"/>
        <c:axId val="223739904"/>
      </c:barChart>
      <c:catAx>
        <c:axId val="223734016"/>
        <c:scaling>
          <c:orientation val="minMax"/>
        </c:scaling>
        <c:delete val="0"/>
        <c:axPos val="b"/>
        <c:numFmt formatCode="0" sourceLinked="1"/>
        <c:majorTickMark val="out"/>
        <c:minorTickMark val="none"/>
        <c:tickLblPos val="nextTo"/>
        <c:crossAx val="223739904"/>
        <c:crosses val="autoZero"/>
        <c:auto val="1"/>
        <c:lblAlgn val="ctr"/>
        <c:lblOffset val="100"/>
        <c:noMultiLvlLbl val="0"/>
      </c:catAx>
      <c:valAx>
        <c:axId val="223739904"/>
        <c:scaling>
          <c:orientation val="minMax"/>
        </c:scaling>
        <c:delete val="0"/>
        <c:axPos val="l"/>
        <c:majorGridlines/>
        <c:numFmt formatCode="#,##0" sourceLinked="1"/>
        <c:majorTickMark val="out"/>
        <c:minorTickMark val="none"/>
        <c:tickLblPos val="nextTo"/>
        <c:crossAx val="2237340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'47.Друштво за туризам, угостит'!$A$117</c:f>
              <c:strCache>
                <c:ptCount val="1"/>
                <c:pt idx="0">
                  <c:v>Oбврски</c:v>
                </c:pt>
              </c:strCache>
            </c:strRef>
          </c:tx>
          <c:invertIfNegative val="0"/>
          <c:cat>
            <c:numRef>
              <c:f>'47.Друштво за туризам, угостит'!$B$116:$D$116</c:f>
              <c:numCache>
                <c:formatCode>General</c:formatCode>
                <c:ptCount val="3"/>
                <c:pt idx="0">
                  <c:v>2023</c:v>
                </c:pt>
                <c:pt idx="1">
                  <c:v>2024</c:v>
                </c:pt>
                <c:pt idx="2">
                  <c:v>2025</c:v>
                </c:pt>
              </c:numCache>
            </c:numRef>
          </c:cat>
          <c:val>
            <c:numRef>
              <c:f>'47.Друштво за туризам, угостит'!$B$117:$D$117</c:f>
              <c:numCache>
                <c:formatCode>#,##0</c:formatCode>
                <c:ptCount val="3"/>
                <c:pt idx="0">
                  <c:v>62816087</c:v>
                </c:pt>
                <c:pt idx="1">
                  <c:v>168086873</c:v>
                </c:pt>
                <c:pt idx="2">
                  <c:v>92900417</c:v>
                </c:pt>
              </c:numCache>
            </c:numRef>
          </c:val>
          <c:extLst>
            <c:ext xmlns:c16="http://schemas.microsoft.com/office/drawing/2014/chart" uri="{C3380CC4-5D6E-409C-BE32-E72D297353CC}">
              <c16:uniqueId val="{00000000-8CBA-4FB8-96E5-8F4D38410D81}"/>
            </c:ext>
          </c:extLst>
        </c:ser>
        <c:ser>
          <c:idx val="1"/>
          <c:order val="1"/>
          <c:tx>
            <c:strRef>
              <c:f>'47.Друштво за туризам, угостит'!$A$118</c:f>
              <c:strCache>
                <c:ptCount val="1"/>
                <c:pt idx="0">
                  <c:v>Приходи</c:v>
                </c:pt>
              </c:strCache>
            </c:strRef>
          </c:tx>
          <c:invertIfNegative val="0"/>
          <c:cat>
            <c:numRef>
              <c:f>'47.Друштво за туризам, угостит'!$B$116:$D$116</c:f>
              <c:numCache>
                <c:formatCode>General</c:formatCode>
                <c:ptCount val="3"/>
                <c:pt idx="0">
                  <c:v>2023</c:v>
                </c:pt>
                <c:pt idx="1">
                  <c:v>2024</c:v>
                </c:pt>
                <c:pt idx="2">
                  <c:v>2025</c:v>
                </c:pt>
              </c:numCache>
            </c:numRef>
          </c:cat>
          <c:val>
            <c:numRef>
              <c:f>'47.Друштво за туризам, угостит'!$B$118:$D$118</c:f>
              <c:numCache>
                <c:formatCode>#,##0</c:formatCode>
                <c:ptCount val="3"/>
                <c:pt idx="0">
                  <c:v>182010338</c:v>
                </c:pt>
                <c:pt idx="1">
                  <c:v>242237588</c:v>
                </c:pt>
                <c:pt idx="2">
                  <c:v>252946206</c:v>
                </c:pt>
              </c:numCache>
            </c:numRef>
          </c:val>
          <c:extLst>
            <c:ext xmlns:c16="http://schemas.microsoft.com/office/drawing/2014/chart" uri="{C3380CC4-5D6E-409C-BE32-E72D297353CC}">
              <c16:uniqueId val="{00000001-8CBA-4FB8-96E5-8F4D38410D81}"/>
            </c:ext>
          </c:extLst>
        </c:ser>
        <c:dLbls>
          <c:showLegendKey val="0"/>
          <c:showVal val="0"/>
          <c:showCatName val="0"/>
          <c:showSerName val="0"/>
          <c:showPercent val="0"/>
          <c:showBubbleSize val="0"/>
        </c:dLbls>
        <c:gapWidth val="150"/>
        <c:axId val="223760768"/>
        <c:axId val="223762304"/>
      </c:barChart>
      <c:catAx>
        <c:axId val="223760768"/>
        <c:scaling>
          <c:orientation val="minMax"/>
        </c:scaling>
        <c:delete val="0"/>
        <c:axPos val="b"/>
        <c:numFmt formatCode="General" sourceLinked="1"/>
        <c:majorTickMark val="out"/>
        <c:minorTickMark val="none"/>
        <c:tickLblPos val="nextTo"/>
        <c:crossAx val="223762304"/>
        <c:crosses val="autoZero"/>
        <c:auto val="1"/>
        <c:lblAlgn val="ctr"/>
        <c:lblOffset val="100"/>
        <c:noMultiLvlLbl val="0"/>
      </c:catAx>
      <c:valAx>
        <c:axId val="223762304"/>
        <c:scaling>
          <c:orientation val="minMax"/>
        </c:scaling>
        <c:delete val="0"/>
        <c:axPos val="l"/>
        <c:majorGridlines/>
        <c:numFmt formatCode="#,##0" sourceLinked="1"/>
        <c:majorTickMark val="out"/>
        <c:minorTickMark val="none"/>
        <c:tickLblPos val="nextTo"/>
        <c:crossAx val="2237607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'47.Друштво за туризам, угостит'!$A$138</c:f>
              <c:strCache>
                <c:ptCount val="1"/>
                <c:pt idx="0">
                  <c:v>  ПОКАЗАТЕЛ НА ВКУПНА ЗАДОЛЖЕНОСТ</c:v>
                </c:pt>
              </c:strCache>
            </c:strRef>
          </c:tx>
          <c:marker>
            <c:symbol val="none"/>
          </c:marker>
          <c:cat>
            <c:numRef>
              <c:f>'47.Друштво за туризам, угостит'!$B$137:$D$137</c:f>
              <c:numCache>
                <c:formatCode>General</c:formatCode>
                <c:ptCount val="3"/>
                <c:pt idx="0">
                  <c:v>2023</c:v>
                </c:pt>
                <c:pt idx="1">
                  <c:v>2024</c:v>
                </c:pt>
                <c:pt idx="2">
                  <c:v>2025</c:v>
                </c:pt>
              </c:numCache>
            </c:numRef>
          </c:cat>
          <c:val>
            <c:numRef>
              <c:f>'47.Друштво за туризам, угостит'!$B$138:$D$138</c:f>
              <c:numCache>
                <c:formatCode>0.00</c:formatCode>
                <c:ptCount val="3"/>
                <c:pt idx="0">
                  <c:v>0.30207949629121661</c:v>
                </c:pt>
                <c:pt idx="1">
                  <c:v>0.52662741040422767</c:v>
                </c:pt>
                <c:pt idx="2">
                  <c:v>0.28018382183892249</c:v>
                </c:pt>
              </c:numCache>
            </c:numRef>
          </c:val>
          <c:smooth val="0"/>
          <c:extLst>
            <c:ext xmlns:c16="http://schemas.microsoft.com/office/drawing/2014/chart" uri="{C3380CC4-5D6E-409C-BE32-E72D297353CC}">
              <c16:uniqueId val="{00000000-B1AF-45E7-9F2E-175AD4ECAD27}"/>
            </c:ext>
          </c:extLst>
        </c:ser>
        <c:ser>
          <c:idx val="1"/>
          <c:order val="1"/>
          <c:tx>
            <c:strRef>
              <c:f>'47.Друштво за туризам, угостит'!$A$139</c:f>
              <c:strCache>
                <c:ptCount val="1"/>
                <c:pt idx="0">
                  <c:v>  ПОКАЗАТЕЛ ДОЛГ-СОПСТВЕН КАПИТАЛ (DEBT EQUITY RATIO)</c:v>
                </c:pt>
              </c:strCache>
            </c:strRef>
          </c:tx>
          <c:marker>
            <c:symbol val="none"/>
          </c:marker>
          <c:cat>
            <c:numRef>
              <c:f>'47.Друштво за туризам, угостит'!$B$137:$D$137</c:f>
              <c:numCache>
                <c:formatCode>General</c:formatCode>
                <c:ptCount val="3"/>
                <c:pt idx="0">
                  <c:v>2023</c:v>
                </c:pt>
                <c:pt idx="1">
                  <c:v>2024</c:v>
                </c:pt>
                <c:pt idx="2">
                  <c:v>2025</c:v>
                </c:pt>
              </c:numCache>
            </c:numRef>
          </c:cat>
          <c:val>
            <c:numRef>
              <c:f>'47.Друштво за туризам, угостит'!$B$139:$D$139</c:f>
              <c:numCache>
                <c:formatCode>0.00</c:formatCode>
                <c:ptCount val="3"/>
                <c:pt idx="0">
                  <c:v>0.43282794342042041</c:v>
                </c:pt>
                <c:pt idx="1">
                  <c:v>1.1125008544620869</c:v>
                </c:pt>
                <c:pt idx="2">
                  <c:v>0.38924357403957133</c:v>
                </c:pt>
              </c:numCache>
            </c:numRef>
          </c:val>
          <c:smooth val="0"/>
          <c:extLst>
            <c:ext xmlns:c16="http://schemas.microsoft.com/office/drawing/2014/chart" uri="{C3380CC4-5D6E-409C-BE32-E72D297353CC}">
              <c16:uniqueId val="{00000001-B1AF-45E7-9F2E-175AD4ECAD27}"/>
            </c:ext>
          </c:extLst>
        </c:ser>
        <c:dLbls>
          <c:showLegendKey val="0"/>
          <c:showVal val="0"/>
          <c:showCatName val="0"/>
          <c:showSerName val="0"/>
          <c:showPercent val="0"/>
          <c:showBubbleSize val="0"/>
        </c:dLbls>
        <c:smooth val="0"/>
        <c:axId val="223791360"/>
        <c:axId val="223801344"/>
      </c:lineChart>
      <c:catAx>
        <c:axId val="223791360"/>
        <c:scaling>
          <c:orientation val="minMax"/>
        </c:scaling>
        <c:delete val="0"/>
        <c:axPos val="b"/>
        <c:numFmt formatCode="General" sourceLinked="1"/>
        <c:majorTickMark val="out"/>
        <c:minorTickMark val="none"/>
        <c:tickLblPos val="nextTo"/>
        <c:crossAx val="223801344"/>
        <c:crosses val="autoZero"/>
        <c:auto val="1"/>
        <c:lblAlgn val="ctr"/>
        <c:lblOffset val="100"/>
        <c:noMultiLvlLbl val="0"/>
      </c:catAx>
      <c:valAx>
        <c:axId val="223801344"/>
        <c:scaling>
          <c:orientation val="minMax"/>
        </c:scaling>
        <c:delete val="0"/>
        <c:axPos val="l"/>
        <c:majorGridlines/>
        <c:numFmt formatCode="0.00" sourceLinked="1"/>
        <c:majorTickMark val="out"/>
        <c:minorTickMark val="none"/>
        <c:tickLblPos val="nextTo"/>
        <c:crossAx val="2237913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'47.Друштво за туризам, угостит'!$B$159</c:f>
              <c:strCache>
                <c:ptCount val="1"/>
                <c:pt idx="0">
                  <c:v>2023</c:v>
                </c:pt>
              </c:strCache>
            </c:strRef>
          </c:tx>
          <c:marker>
            <c:symbol val="none"/>
          </c:marker>
          <c:cat>
            <c:strRef>
              <c:f>'47.Друштво за туризам, угостит'!$A$160:$A$163</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'47.Друштво за туризам, угостит'!$B$160:$B$163</c:f>
              <c:numCache>
                <c:formatCode>0.00</c:formatCode>
                <c:ptCount val="4"/>
                <c:pt idx="0">
                  <c:v>2.311417534498561</c:v>
                </c:pt>
                <c:pt idx="1">
                  <c:v>-3.484316426405317</c:v>
                </c:pt>
                <c:pt idx="2">
                  <c:v>1.9997398357406539</c:v>
                </c:pt>
                <c:pt idx="3">
                  <c:v>2.8652831162201711</c:v>
                </c:pt>
              </c:numCache>
            </c:numRef>
          </c:val>
          <c:smooth val="0"/>
          <c:extLst>
            <c:ext xmlns:c16="http://schemas.microsoft.com/office/drawing/2014/chart" uri="{C3380CC4-5D6E-409C-BE32-E72D297353CC}">
              <c16:uniqueId val="{00000000-977D-4A48-80A3-06F0EAD3DF9B}"/>
            </c:ext>
          </c:extLst>
        </c:ser>
        <c:ser>
          <c:idx val="1"/>
          <c:order val="1"/>
          <c:tx>
            <c:strRef>
              <c:f>'47.Друштво за туризам, угостит'!$C$159</c:f>
              <c:strCache>
                <c:ptCount val="1"/>
                <c:pt idx="0">
                  <c:v>2024</c:v>
                </c:pt>
              </c:strCache>
            </c:strRef>
          </c:tx>
          <c:marker>
            <c:symbol val="none"/>
          </c:marker>
          <c:cat>
            <c:strRef>
              <c:f>'47.Друштво за туризам, угостит'!$A$160:$A$163</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'47.Друштво за туризам, угостит'!$C$160:$C$163</c:f>
              <c:numCache>
                <c:formatCode>0.00</c:formatCode>
                <c:ptCount val="4"/>
                <c:pt idx="0">
                  <c:v>2.4858118408429908</c:v>
                </c:pt>
                <c:pt idx="1">
                  <c:v>-2.7175836714915489</c:v>
                </c:pt>
                <c:pt idx="2">
                  <c:v>1.867227951833897</c:v>
                </c:pt>
                <c:pt idx="3">
                  <c:v>3.9445206437246001</c:v>
                </c:pt>
              </c:numCache>
            </c:numRef>
          </c:val>
          <c:smooth val="0"/>
          <c:extLst>
            <c:ext xmlns:c16="http://schemas.microsoft.com/office/drawing/2014/chart" uri="{C3380CC4-5D6E-409C-BE32-E72D297353CC}">
              <c16:uniqueId val="{00000001-977D-4A48-80A3-06F0EAD3DF9B}"/>
            </c:ext>
          </c:extLst>
        </c:ser>
        <c:ser>
          <c:idx val="2"/>
          <c:order val="2"/>
          <c:tx>
            <c:strRef>
              <c:f>'47.Друштво за туризам, угостит'!$D$159</c:f>
              <c:strCache>
                <c:ptCount val="1"/>
                <c:pt idx="0">
                  <c:v>2025</c:v>
                </c:pt>
              </c:strCache>
            </c:strRef>
          </c:tx>
          <c:marker>
            <c:symbol val="none"/>
          </c:marker>
          <c:cat>
            <c:strRef>
              <c:f>'47.Друштво за туризам, угостит'!$A$160:$A$163</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'47.Друштво за туризам, угостит'!$D$160:$D$163</c:f>
              <c:numCache>
                <c:formatCode>0.00</c:formatCode>
                <c:ptCount val="4"/>
                <c:pt idx="0">
                  <c:v>1.8681625323305491</c:v>
                </c:pt>
                <c:pt idx="1">
                  <c:v>-6.0479124620212241</c:v>
                </c:pt>
                <c:pt idx="2">
                  <c:v>1.3821840189257919</c:v>
                </c:pt>
                <c:pt idx="3">
                  <c:v>1.9201902664328461</c:v>
                </c:pt>
              </c:numCache>
            </c:numRef>
          </c:val>
          <c:smooth val="0"/>
          <c:extLst>
            <c:ext xmlns:c16="http://schemas.microsoft.com/office/drawing/2014/chart" uri="{C3380CC4-5D6E-409C-BE32-E72D297353CC}">
              <c16:uniqueId val="{00000002-977D-4A48-80A3-06F0EAD3DF9B}"/>
            </c:ext>
          </c:extLst>
        </c:ser>
        <c:dLbls>
          <c:showLegendKey val="0"/>
          <c:showVal val="0"/>
          <c:showCatName val="0"/>
          <c:showSerName val="0"/>
          <c:showPercent val="0"/>
          <c:showBubbleSize val="0"/>
        </c:dLbls>
        <c:smooth val="0"/>
        <c:axId val="223900800"/>
        <c:axId val="223902336"/>
      </c:lineChart>
      <c:catAx>
        <c:axId val="223900800"/>
        <c:scaling>
          <c:orientation val="minMax"/>
        </c:scaling>
        <c:delete val="0"/>
        <c:axPos val="b"/>
        <c:numFmt formatCode="General" sourceLinked="0"/>
        <c:majorTickMark val="out"/>
        <c:minorTickMark val="none"/>
        <c:tickLblPos val="nextTo"/>
        <c:crossAx val="223902336"/>
        <c:crosses val="autoZero"/>
        <c:auto val="1"/>
        <c:lblAlgn val="ctr"/>
        <c:lblOffset val="100"/>
        <c:noMultiLvlLbl val="0"/>
      </c:catAx>
      <c:valAx>
        <c:axId val="223902336"/>
        <c:scaling>
          <c:orientation val="minMax"/>
        </c:scaling>
        <c:delete val="0"/>
        <c:axPos val="l"/>
        <c:majorGridlines/>
        <c:numFmt formatCode="0.00" sourceLinked="1"/>
        <c:majorTickMark val="out"/>
        <c:minorTickMark val="none"/>
        <c:tickLblPos val="nextTo"/>
        <c:crossAx val="2239008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'47.Друштво за туризам, угостит'!$A$184</c:f>
              <c:strCache>
                <c:ptCount val="1"/>
                <c:pt idx="0">
                  <c:v>  ПОКАЗАТЕЛ НА ТЕКОВНА ЛИКВИДНОСТ (CURRENT RATIO)</c:v>
                </c:pt>
              </c:strCache>
            </c:strRef>
          </c:tx>
          <c:marker>
            <c:symbol val="none"/>
          </c:marker>
          <c:cat>
            <c:numRef>
              <c:f>'47.Друштво за туризам, угостит'!$B$183:$D$183</c:f>
              <c:numCache>
                <c:formatCode>General</c:formatCode>
                <c:ptCount val="3"/>
                <c:pt idx="0">
                  <c:v>2023</c:v>
                </c:pt>
                <c:pt idx="1">
                  <c:v>2024</c:v>
                </c:pt>
                <c:pt idx="2">
                  <c:v>2025</c:v>
                </c:pt>
              </c:numCache>
            </c:numRef>
          </c:cat>
          <c:val>
            <c:numRef>
              <c:f>'47.Друштво за туризам, угостит'!$B$184:$D$184</c:f>
              <c:numCache>
                <c:formatCode>0.00</c:formatCode>
                <c:ptCount val="3"/>
                <c:pt idx="0">
                  <c:v>1.2802579658341811</c:v>
                </c:pt>
                <c:pt idx="1">
                  <c:v>0.71656008514227088</c:v>
                </c:pt>
                <c:pt idx="2">
                  <c:v>1.3522991329354661</c:v>
                </c:pt>
              </c:numCache>
            </c:numRef>
          </c:val>
          <c:smooth val="0"/>
          <c:extLst>
            <c:ext xmlns:c16="http://schemas.microsoft.com/office/drawing/2014/chart" uri="{C3380CC4-5D6E-409C-BE32-E72D297353CC}">
              <c16:uniqueId val="{00000000-4DE9-4C29-8BF4-98AF34DB775D}"/>
            </c:ext>
          </c:extLst>
        </c:ser>
        <c:ser>
          <c:idx val="1"/>
          <c:order val="1"/>
          <c:tx>
            <c:strRef>
              <c:f>'47.Друштво за туризам, угостит'!$A$185</c:f>
              <c:strCache>
                <c:ptCount val="1"/>
                <c:pt idx="0">
                  <c:v>  ПОКАЗАТЕЛ НА ЗАБРЗАНА ЛИКВИДНОСТ (QOICK RATIO)</c:v>
                </c:pt>
              </c:strCache>
            </c:strRef>
          </c:tx>
          <c:marker>
            <c:symbol val="none"/>
          </c:marker>
          <c:cat>
            <c:numRef>
              <c:f>'47.Друштво за туризам, угостит'!$B$183:$D$183</c:f>
              <c:numCache>
                <c:formatCode>General</c:formatCode>
                <c:ptCount val="3"/>
                <c:pt idx="0">
                  <c:v>2023</c:v>
                </c:pt>
                <c:pt idx="1">
                  <c:v>2024</c:v>
                </c:pt>
                <c:pt idx="2">
                  <c:v>2025</c:v>
                </c:pt>
              </c:numCache>
            </c:numRef>
          </c:cat>
          <c:val>
            <c:numRef>
              <c:f>'47.Друштво за туризам, угостит'!$B$185:$D$185</c:f>
              <c:numCache>
                <c:formatCode>0.00</c:formatCode>
                <c:ptCount val="3"/>
                <c:pt idx="0">
                  <c:v>1.1653398645210831</c:v>
                </c:pt>
                <c:pt idx="1">
                  <c:v>0.49756954050437863</c:v>
                </c:pt>
                <c:pt idx="2">
                  <c:v>0.90638451323758229</c:v>
                </c:pt>
              </c:numCache>
            </c:numRef>
          </c:val>
          <c:smooth val="0"/>
          <c:extLst>
            <c:ext xmlns:c16="http://schemas.microsoft.com/office/drawing/2014/chart" uri="{C3380CC4-5D6E-409C-BE32-E72D297353CC}">
              <c16:uniqueId val="{00000001-4DE9-4C29-8BF4-98AF34DB775D}"/>
            </c:ext>
          </c:extLst>
        </c:ser>
        <c:dLbls>
          <c:showLegendKey val="0"/>
          <c:showVal val="0"/>
          <c:showCatName val="0"/>
          <c:showSerName val="0"/>
          <c:showPercent val="0"/>
          <c:showBubbleSize val="0"/>
        </c:dLbls>
        <c:smooth val="0"/>
        <c:axId val="223943680"/>
        <c:axId val="223949568"/>
      </c:lineChart>
      <c:catAx>
        <c:axId val="223943680"/>
        <c:scaling>
          <c:orientation val="minMax"/>
        </c:scaling>
        <c:delete val="0"/>
        <c:axPos val="b"/>
        <c:numFmt formatCode="General" sourceLinked="1"/>
        <c:majorTickMark val="out"/>
        <c:minorTickMark val="none"/>
        <c:tickLblPos val="nextTo"/>
        <c:crossAx val="223949568"/>
        <c:crosses val="autoZero"/>
        <c:auto val="1"/>
        <c:lblAlgn val="ctr"/>
        <c:lblOffset val="100"/>
        <c:noMultiLvlLbl val="0"/>
      </c:catAx>
      <c:valAx>
        <c:axId val="223949568"/>
        <c:scaling>
          <c:orientation val="minMax"/>
        </c:scaling>
        <c:delete val="0"/>
        <c:axPos val="l"/>
        <c:majorGridlines/>
        <c:numFmt formatCode="0.00" sourceLinked="1"/>
        <c:majorTickMark val="out"/>
        <c:minorTickMark val="none"/>
        <c:tickLblPos val="nextTo"/>
        <c:crossAx val="2239436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'49.Друштво за производство,трг'!$A$95</c:f>
              <c:strCache>
                <c:ptCount val="1"/>
                <c:pt idx="0">
                  <c:v>Oбврски</c:v>
                </c:pt>
              </c:strCache>
            </c:strRef>
          </c:tx>
          <c:invertIfNegative val="0"/>
          <c:cat>
            <c:numRef>
              <c:f>'49.Друштво за производство,трг'!$B$94:$D$94</c:f>
              <c:numCache>
                <c:formatCode>0</c:formatCode>
                <c:ptCount val="3"/>
                <c:pt idx="0">
                  <c:v>2023</c:v>
                </c:pt>
                <c:pt idx="1">
                  <c:v>2024</c:v>
                </c:pt>
                <c:pt idx="2">
                  <c:v>2025</c:v>
                </c:pt>
              </c:numCache>
            </c:numRef>
          </c:cat>
          <c:val>
            <c:numRef>
              <c:f>'49.Друштво за производство,трг'!$B$95:$D$95</c:f>
              <c:numCache>
                <c:formatCode>#,##0</c:formatCode>
                <c:ptCount val="3"/>
                <c:pt idx="0">
                  <c:v>6032245</c:v>
                </c:pt>
                <c:pt idx="1">
                  <c:v>5196874</c:v>
                </c:pt>
                <c:pt idx="2">
                  <c:v>5260956</c:v>
                </c:pt>
              </c:numCache>
            </c:numRef>
          </c:val>
          <c:extLst>
            <c:ext xmlns:c16="http://schemas.microsoft.com/office/drawing/2014/chart" uri="{C3380CC4-5D6E-409C-BE32-E72D297353CC}">
              <c16:uniqueId val="{00000000-3E8D-490C-9D72-0FD312F6D066}"/>
            </c:ext>
          </c:extLst>
        </c:ser>
        <c:ser>
          <c:idx val="1"/>
          <c:order val="1"/>
          <c:tx>
            <c:strRef>
              <c:f>'49.Друштво за производство,трг'!$A$96</c:f>
              <c:strCache>
                <c:ptCount val="1"/>
                <c:pt idx="0">
                  <c:v>EBITDA</c:v>
                </c:pt>
              </c:strCache>
            </c:strRef>
          </c:tx>
          <c:invertIfNegative val="0"/>
          <c:cat>
            <c:numRef>
              <c:f>'49.Друштво за производство,трг'!$B$94:$D$94</c:f>
              <c:numCache>
                <c:formatCode>0</c:formatCode>
                <c:ptCount val="3"/>
                <c:pt idx="0">
                  <c:v>2023</c:v>
                </c:pt>
                <c:pt idx="1">
                  <c:v>2024</c:v>
                </c:pt>
                <c:pt idx="2">
                  <c:v>2025</c:v>
                </c:pt>
              </c:numCache>
            </c:numRef>
          </c:cat>
          <c:val>
            <c:numRef>
              <c:f>'49.Друштво за производство,трг'!$B$96:$D$96</c:f>
              <c:numCache>
                <c:formatCode>#,##0</c:formatCode>
                <c:ptCount val="3"/>
                <c:pt idx="0">
                  <c:v>-1412118</c:v>
                </c:pt>
                <c:pt idx="1">
                  <c:v>-1755522</c:v>
                </c:pt>
                <c:pt idx="2">
                  <c:v>-1420166</c:v>
                </c:pt>
              </c:numCache>
            </c:numRef>
          </c:val>
          <c:extLst>
            <c:ext xmlns:c16="http://schemas.microsoft.com/office/drawing/2014/chart" uri="{C3380CC4-5D6E-409C-BE32-E72D297353CC}">
              <c16:uniqueId val="{00000001-3E8D-490C-9D72-0FD312F6D066}"/>
            </c:ext>
          </c:extLst>
        </c:ser>
        <c:ser>
          <c:idx val="2"/>
          <c:order val="2"/>
          <c:tx>
            <c:strRef>
              <c:f>'49.Друштво за производство,трг'!$A$97</c:f>
              <c:strCache>
                <c:ptCount val="1"/>
                <c:pt idx="0">
                  <c:v>Показател на долг/ЕBITDA</c:v>
                </c:pt>
              </c:strCache>
            </c:strRef>
          </c:tx>
          <c:invertIfNegative val="0"/>
          <c:cat>
            <c:numRef>
              <c:f>'49.Друштво за производство,трг'!$B$94:$D$94</c:f>
              <c:numCache>
                <c:formatCode>0</c:formatCode>
                <c:ptCount val="3"/>
                <c:pt idx="0">
                  <c:v>2023</c:v>
                </c:pt>
                <c:pt idx="1">
                  <c:v>2024</c:v>
                </c:pt>
                <c:pt idx="2">
                  <c:v>2025</c:v>
                </c:pt>
              </c:numCache>
            </c:numRef>
          </c:cat>
          <c:val>
            <c:numRef>
              <c:f>'49.Друштво за производство,трг'!$B$97:$D$97</c:f>
              <c:numCache>
                <c:formatCode>#,##0.00</c:formatCode>
                <c:ptCount val="3"/>
                <c:pt idx="0">
                  <c:v>-4.2717711975911374</c:v>
                </c:pt>
                <c:pt idx="1">
                  <c:v>-2.9603012665178792</c:v>
                </c:pt>
                <c:pt idx="2">
                  <c:v>-3.7044655343107782</c:v>
                </c:pt>
              </c:numCache>
            </c:numRef>
          </c:val>
          <c:extLst>
            <c:ext xmlns:c16="http://schemas.microsoft.com/office/drawing/2014/chart" uri="{C3380CC4-5D6E-409C-BE32-E72D297353CC}">
              <c16:uniqueId val="{00000002-3E8D-490C-9D72-0FD312F6D066}"/>
            </c:ext>
          </c:extLst>
        </c:ser>
        <c:dLbls>
          <c:showLegendKey val="0"/>
          <c:showVal val="0"/>
          <c:showCatName val="0"/>
          <c:showSerName val="0"/>
          <c:showPercent val="0"/>
          <c:showBubbleSize val="0"/>
        </c:dLbls>
        <c:gapWidth val="150"/>
        <c:axId val="223983872"/>
        <c:axId val="223993856"/>
      </c:barChart>
      <c:catAx>
        <c:axId val="223983872"/>
        <c:scaling>
          <c:orientation val="minMax"/>
        </c:scaling>
        <c:delete val="0"/>
        <c:axPos val="b"/>
        <c:numFmt formatCode="0" sourceLinked="1"/>
        <c:majorTickMark val="out"/>
        <c:minorTickMark val="none"/>
        <c:tickLblPos val="nextTo"/>
        <c:crossAx val="223993856"/>
        <c:crosses val="autoZero"/>
        <c:auto val="1"/>
        <c:lblAlgn val="ctr"/>
        <c:lblOffset val="100"/>
        <c:noMultiLvlLbl val="0"/>
      </c:catAx>
      <c:valAx>
        <c:axId val="223993856"/>
        <c:scaling>
          <c:orientation val="minMax"/>
        </c:scaling>
        <c:delete val="0"/>
        <c:axPos val="l"/>
        <c:majorGridlines/>
        <c:numFmt formatCode="#,##0" sourceLinked="1"/>
        <c:majorTickMark val="out"/>
        <c:minorTickMark val="none"/>
        <c:tickLblPos val="nextTo"/>
        <c:crossAx val="2239838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'49.Друштво за производство,трг'!$A$118</c:f>
              <c:strCache>
                <c:ptCount val="1"/>
                <c:pt idx="0">
                  <c:v>Oбврски</c:v>
                </c:pt>
              </c:strCache>
            </c:strRef>
          </c:tx>
          <c:invertIfNegative val="0"/>
          <c:cat>
            <c:numRef>
              <c:f>'49.Друштво за производство,трг'!$B$117:$D$117</c:f>
              <c:numCache>
                <c:formatCode>General</c:formatCode>
                <c:ptCount val="3"/>
                <c:pt idx="0">
                  <c:v>2023</c:v>
                </c:pt>
                <c:pt idx="1">
                  <c:v>2024</c:v>
                </c:pt>
                <c:pt idx="2">
                  <c:v>2025</c:v>
                </c:pt>
              </c:numCache>
            </c:numRef>
          </c:cat>
          <c:val>
            <c:numRef>
              <c:f>'49.Друштво за производство,трг'!$B$118:$D$118</c:f>
              <c:numCache>
                <c:formatCode>#,##0</c:formatCode>
                <c:ptCount val="3"/>
                <c:pt idx="0">
                  <c:v>6032245</c:v>
                </c:pt>
                <c:pt idx="1">
                  <c:v>5196874</c:v>
                </c:pt>
                <c:pt idx="2">
                  <c:v>5260956</c:v>
                </c:pt>
              </c:numCache>
            </c:numRef>
          </c:val>
          <c:extLst>
            <c:ext xmlns:c16="http://schemas.microsoft.com/office/drawing/2014/chart" uri="{C3380CC4-5D6E-409C-BE32-E72D297353CC}">
              <c16:uniqueId val="{00000000-64F0-496F-B944-4BF7A4658EB1}"/>
            </c:ext>
          </c:extLst>
        </c:ser>
        <c:ser>
          <c:idx val="1"/>
          <c:order val="1"/>
          <c:tx>
            <c:strRef>
              <c:f>'49.Друштво за производство,трг'!$A$119</c:f>
              <c:strCache>
                <c:ptCount val="1"/>
                <c:pt idx="0">
                  <c:v>Приходи</c:v>
                </c:pt>
              </c:strCache>
            </c:strRef>
          </c:tx>
          <c:invertIfNegative val="0"/>
          <c:cat>
            <c:numRef>
              <c:f>'49.Друштво за производство,трг'!$B$117:$D$117</c:f>
              <c:numCache>
                <c:formatCode>General</c:formatCode>
                <c:ptCount val="3"/>
                <c:pt idx="0">
                  <c:v>2023</c:v>
                </c:pt>
                <c:pt idx="1">
                  <c:v>2024</c:v>
                </c:pt>
                <c:pt idx="2">
                  <c:v>2025</c:v>
                </c:pt>
              </c:numCache>
            </c:numRef>
          </c:cat>
          <c:val>
            <c:numRef>
              <c:f>'49.Друштво за производство,трг'!$B$119:$D$119</c:f>
              <c:numCache>
                <c:formatCode>#,##0</c:formatCode>
                <c:ptCount val="3"/>
                <c:pt idx="0">
                  <c:v>7753913</c:v>
                </c:pt>
                <c:pt idx="1">
                  <c:v>10975467</c:v>
                </c:pt>
                <c:pt idx="2">
                  <c:v>14582007</c:v>
                </c:pt>
              </c:numCache>
            </c:numRef>
          </c:val>
          <c:extLst>
            <c:ext xmlns:c16="http://schemas.microsoft.com/office/drawing/2014/chart" uri="{C3380CC4-5D6E-409C-BE32-E72D297353CC}">
              <c16:uniqueId val="{00000001-64F0-496F-B944-4BF7A4658EB1}"/>
            </c:ext>
          </c:extLst>
        </c:ser>
        <c:dLbls>
          <c:showLegendKey val="0"/>
          <c:showVal val="0"/>
          <c:showCatName val="0"/>
          <c:showSerName val="0"/>
          <c:showPercent val="0"/>
          <c:showBubbleSize val="0"/>
        </c:dLbls>
        <c:gapWidth val="150"/>
        <c:axId val="218751360"/>
        <c:axId val="218752896"/>
      </c:barChart>
      <c:catAx>
        <c:axId val="218751360"/>
        <c:scaling>
          <c:orientation val="minMax"/>
        </c:scaling>
        <c:delete val="0"/>
        <c:axPos val="b"/>
        <c:numFmt formatCode="General" sourceLinked="1"/>
        <c:majorTickMark val="out"/>
        <c:minorTickMark val="none"/>
        <c:tickLblPos val="nextTo"/>
        <c:crossAx val="218752896"/>
        <c:crosses val="autoZero"/>
        <c:auto val="1"/>
        <c:lblAlgn val="ctr"/>
        <c:lblOffset val="100"/>
        <c:noMultiLvlLbl val="0"/>
      </c:catAx>
      <c:valAx>
        <c:axId val="218752896"/>
        <c:scaling>
          <c:orientation val="minMax"/>
        </c:scaling>
        <c:delete val="0"/>
        <c:axPos val="l"/>
        <c:majorGridlines/>
        <c:numFmt formatCode="#,##0" sourceLinked="1"/>
        <c:majorTickMark val="out"/>
        <c:minorTickMark val="none"/>
        <c:tickLblPos val="nextTo"/>
        <c:crossAx val="2187513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'49.Друштво за производство,трг'!$A$139</c:f>
              <c:strCache>
                <c:ptCount val="1"/>
                <c:pt idx="0">
                  <c:v>  ПОКАЗАТЕЛ НА ВКУПНА ЗАДОЛЖЕНОСТ</c:v>
                </c:pt>
              </c:strCache>
            </c:strRef>
          </c:tx>
          <c:marker>
            <c:symbol val="none"/>
          </c:marker>
          <c:cat>
            <c:numRef>
              <c:f>'49.Друштво за производство,трг'!$B$138:$D$138</c:f>
              <c:numCache>
                <c:formatCode>General</c:formatCode>
                <c:ptCount val="3"/>
                <c:pt idx="0">
                  <c:v>2023</c:v>
                </c:pt>
                <c:pt idx="1">
                  <c:v>2024</c:v>
                </c:pt>
                <c:pt idx="2">
                  <c:v>2025</c:v>
                </c:pt>
              </c:numCache>
            </c:numRef>
          </c:cat>
          <c:val>
            <c:numRef>
              <c:f>'49.Друштво за производство,трг'!$B$139:$D$139</c:f>
              <c:numCache>
                <c:formatCode>0.00</c:formatCode>
                <c:ptCount val="3"/>
                <c:pt idx="0">
                  <c:v>0.41128832881766358</c:v>
                </c:pt>
                <c:pt idx="1">
                  <c:v>0.37151961784810078</c:v>
                </c:pt>
                <c:pt idx="2">
                  <c:v>0.37153903830259832</c:v>
                </c:pt>
              </c:numCache>
            </c:numRef>
          </c:val>
          <c:smooth val="0"/>
          <c:extLst>
            <c:ext xmlns:c16="http://schemas.microsoft.com/office/drawing/2014/chart" uri="{C3380CC4-5D6E-409C-BE32-E72D297353CC}">
              <c16:uniqueId val="{00000000-7A37-4355-9722-87FEAA1CA80F}"/>
            </c:ext>
          </c:extLst>
        </c:ser>
        <c:ser>
          <c:idx val="1"/>
          <c:order val="1"/>
          <c:tx>
            <c:strRef>
              <c:f>'49.Друштво за производство,трг'!$A$140</c:f>
              <c:strCache>
                <c:ptCount val="1"/>
                <c:pt idx="0">
                  <c:v>  ПОКАЗАТЕЛ ДОЛГ-СОПСТВЕН КАПИТАЛ (DEBT EQUITY RATIO)</c:v>
                </c:pt>
              </c:strCache>
            </c:strRef>
          </c:tx>
          <c:marker>
            <c:symbol val="none"/>
          </c:marker>
          <c:cat>
            <c:numRef>
              <c:f>'49.Друштво за производство,трг'!$B$138:$D$138</c:f>
              <c:numCache>
                <c:formatCode>General</c:formatCode>
                <c:ptCount val="3"/>
                <c:pt idx="0">
                  <c:v>2023</c:v>
                </c:pt>
                <c:pt idx="1">
                  <c:v>2024</c:v>
                </c:pt>
                <c:pt idx="2">
                  <c:v>2025</c:v>
                </c:pt>
              </c:numCache>
            </c:numRef>
          </c:cat>
          <c:val>
            <c:numRef>
              <c:f>'49.Друштво за производство,трг'!$B$140:$D$140</c:f>
              <c:numCache>
                <c:formatCode>0.00</c:formatCode>
                <c:ptCount val="3"/>
                <c:pt idx="0">
                  <c:v>0.69862438431304519</c:v>
                </c:pt>
                <c:pt idx="1">
                  <c:v>0.59113956202742235</c:v>
                </c:pt>
                <c:pt idx="2">
                  <c:v>0.59118873079898793</c:v>
                </c:pt>
              </c:numCache>
            </c:numRef>
          </c:val>
          <c:smooth val="0"/>
          <c:extLst>
            <c:ext xmlns:c16="http://schemas.microsoft.com/office/drawing/2014/chart" uri="{C3380CC4-5D6E-409C-BE32-E72D297353CC}">
              <c16:uniqueId val="{00000001-7A37-4355-9722-87FEAA1CA80F}"/>
            </c:ext>
          </c:extLst>
        </c:ser>
        <c:dLbls>
          <c:showLegendKey val="0"/>
          <c:showVal val="0"/>
          <c:showCatName val="0"/>
          <c:showSerName val="0"/>
          <c:showPercent val="0"/>
          <c:showBubbleSize val="0"/>
        </c:dLbls>
        <c:smooth val="0"/>
        <c:axId val="222718208"/>
        <c:axId val="222720000"/>
      </c:lineChart>
      <c:catAx>
        <c:axId val="222718208"/>
        <c:scaling>
          <c:orientation val="minMax"/>
        </c:scaling>
        <c:delete val="0"/>
        <c:axPos val="b"/>
        <c:numFmt formatCode="General" sourceLinked="1"/>
        <c:majorTickMark val="out"/>
        <c:minorTickMark val="none"/>
        <c:tickLblPos val="nextTo"/>
        <c:crossAx val="222720000"/>
        <c:crosses val="autoZero"/>
        <c:auto val="1"/>
        <c:lblAlgn val="ctr"/>
        <c:lblOffset val="100"/>
        <c:noMultiLvlLbl val="0"/>
      </c:catAx>
      <c:valAx>
        <c:axId val="222720000"/>
        <c:scaling>
          <c:orientation val="minMax"/>
        </c:scaling>
        <c:delete val="0"/>
        <c:axPos val="l"/>
        <c:majorGridlines/>
        <c:numFmt formatCode="0.00" sourceLinked="1"/>
        <c:majorTickMark val="out"/>
        <c:minorTickMark val="none"/>
        <c:tickLblPos val="nextTo"/>
        <c:crossAx val="2227182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'49.Друштво за производство,трг'!$B$160</c:f>
              <c:strCache>
                <c:ptCount val="1"/>
                <c:pt idx="0">
                  <c:v>2023</c:v>
                </c:pt>
              </c:strCache>
            </c:strRef>
          </c:tx>
          <c:marker>
            <c:symbol val="none"/>
          </c:marker>
          <c:cat>
            <c:strRef>
              <c:f>'49.Друштво за производство,трг'!$A$161:$A$164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'49.Друштво за производство,трг'!$B$161:$B$164</c:f>
              <c:numCache>
                <c:formatCode>0.00</c:formatCode>
                <c:ptCount val="4"/>
                <c:pt idx="0">
                  <c:v>19.59445508351719</c:v>
                </c:pt>
                <c:pt idx="1">
                  <c:v>-24.114289133757371</c:v>
                </c:pt>
                <c:pt idx="2">
                  <c:v>10.359088127900019</c:v>
                </c:pt>
                <c:pt idx="3">
                  <c:v>17.59619969329875</c:v>
                </c:pt>
              </c:numCache>
            </c:numRef>
          </c:val>
          <c:smooth val="0"/>
          <c:extLst>
            <c:ext xmlns:c16="http://schemas.microsoft.com/office/drawing/2014/chart" uri="{C3380CC4-5D6E-409C-BE32-E72D297353CC}">
              <c16:uniqueId val="{00000000-7523-4196-8471-477100F1365F}"/>
            </c:ext>
          </c:extLst>
        </c:ser>
        <c:ser>
          <c:idx val="1"/>
          <c:order val="1"/>
          <c:tx>
            <c:strRef>
              <c:f>'49.Друштво за производство,трг'!$C$160</c:f>
              <c:strCache>
                <c:ptCount val="1"/>
                <c:pt idx="0">
                  <c:v>2024</c:v>
                </c:pt>
              </c:strCache>
            </c:strRef>
          </c:tx>
          <c:marker>
            <c:symbol val="none"/>
          </c:marker>
          <c:cat>
            <c:strRef>
              <c:f>'49.Друштво за производство,трг'!$A$161:$A$164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'49.Друштво за производство,трг'!$C$161:$C$164</c:f>
              <c:numCache>
                <c:formatCode>0.00</c:formatCode>
                <c:ptCount val="4"/>
                <c:pt idx="0">
                  <c:v>1.4499535343611341</c:v>
                </c:pt>
                <c:pt idx="1">
                  <c:v>-19.860757491156921</c:v>
                </c:pt>
                <c:pt idx="2">
                  <c:v>1.1210913805287399</c:v>
                </c:pt>
                <c:pt idx="3">
                  <c:v>1.783812848207218</c:v>
                </c:pt>
              </c:numCache>
            </c:numRef>
          </c:val>
          <c:smooth val="0"/>
          <c:extLst>
            <c:ext xmlns:c16="http://schemas.microsoft.com/office/drawing/2014/chart" uri="{C3380CC4-5D6E-409C-BE32-E72D297353CC}">
              <c16:uniqueId val="{00000001-7523-4196-8471-477100F1365F}"/>
            </c:ext>
          </c:extLst>
        </c:ser>
        <c:ser>
          <c:idx val="2"/>
          <c:order val="2"/>
          <c:tx>
            <c:strRef>
              <c:f>'49.Друштво за производство,трг'!$D$160</c:f>
              <c:strCache>
                <c:ptCount val="1"/>
                <c:pt idx="0">
                  <c:v>2025</c:v>
                </c:pt>
              </c:strCache>
            </c:strRef>
          </c:tx>
          <c:marker>
            <c:symbol val="none"/>
          </c:marker>
          <c:cat>
            <c:strRef>
              <c:f>'49.Друштво за производство,трг'!$A$161:$A$164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'49.Друштво за производство,трг'!$D$161:$D$164</c:f>
              <c:numCache>
                <c:formatCode>0.00</c:formatCode>
                <c:ptCount val="4"/>
                <c:pt idx="0">
                  <c:v>0.84907599973091763</c:v>
                </c:pt>
                <c:pt idx="1">
                  <c:v>-14.29545280149576</c:v>
                </c:pt>
                <c:pt idx="2">
                  <c:v>0.7603442990173449</c:v>
                </c:pt>
                <c:pt idx="3">
                  <c:v>1.2098512801236549</c:v>
                </c:pt>
              </c:numCache>
            </c:numRef>
          </c:val>
          <c:smooth val="0"/>
          <c:extLst>
            <c:ext xmlns:c16="http://schemas.microsoft.com/office/drawing/2014/chart" uri="{C3380CC4-5D6E-409C-BE32-E72D297353CC}">
              <c16:uniqueId val="{00000002-7523-4196-8471-477100F1365F}"/>
            </c:ext>
          </c:extLst>
        </c:ser>
        <c:dLbls>
          <c:showLegendKey val="0"/>
          <c:showVal val="0"/>
          <c:showCatName val="0"/>
          <c:showSerName val="0"/>
          <c:showPercent val="0"/>
          <c:showBubbleSize val="0"/>
        </c:dLbls>
        <c:smooth val="0"/>
        <c:axId val="222753920"/>
        <c:axId val="222755456"/>
      </c:lineChart>
      <c:catAx>
        <c:axId val="222753920"/>
        <c:scaling>
          <c:orientation val="minMax"/>
        </c:scaling>
        <c:delete val="0"/>
        <c:axPos val="b"/>
        <c:numFmt formatCode="General" sourceLinked="0"/>
        <c:majorTickMark val="out"/>
        <c:minorTickMark val="none"/>
        <c:tickLblPos val="nextTo"/>
        <c:crossAx val="222755456"/>
        <c:crosses val="autoZero"/>
        <c:auto val="1"/>
        <c:lblAlgn val="ctr"/>
        <c:lblOffset val="100"/>
        <c:noMultiLvlLbl val="0"/>
      </c:catAx>
      <c:valAx>
        <c:axId val="222755456"/>
        <c:scaling>
          <c:orientation val="minMax"/>
        </c:scaling>
        <c:delete val="0"/>
        <c:axPos val="l"/>
        <c:majorGridlines/>
        <c:numFmt formatCode="0.00" sourceLinked="1"/>
        <c:majorTickMark val="out"/>
        <c:minorTickMark val="none"/>
        <c:tickLblPos val="nextTo"/>
        <c:crossAx val="2227539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'5.Акционерско друштво за прир'!$A$121</c:f>
              <c:strCache>
                <c:ptCount val="1"/>
                <c:pt idx="0">
                  <c:v>Oбврски</c:v>
                </c:pt>
              </c:strCache>
            </c:strRef>
          </c:tx>
          <c:invertIfNegative val="0"/>
          <c:cat>
            <c:numRef>
              <c:f>'5.Акционерско друштво за прир'!$B$120:$D$120</c:f>
              <c:numCache>
                <c:formatCode>General</c:formatCode>
                <c:ptCount val="3"/>
                <c:pt idx="0">
                  <c:v>2023</c:v>
                </c:pt>
                <c:pt idx="1">
                  <c:v>2024</c:v>
                </c:pt>
                <c:pt idx="2">
                  <c:v>2025</c:v>
                </c:pt>
              </c:numCache>
            </c:numRef>
          </c:cat>
          <c:val>
            <c:numRef>
              <c:f>'5.Акционерско друштво за прир'!$B$121:$D$121</c:f>
              <c:numCache>
                <c:formatCode>#,##0</c:formatCode>
                <c:ptCount val="3"/>
                <c:pt idx="0">
                  <c:v>463718039</c:v>
                </c:pt>
                <c:pt idx="1">
                  <c:v>1124593926</c:v>
                </c:pt>
                <c:pt idx="2">
                  <c:v>1468865814</c:v>
                </c:pt>
              </c:numCache>
            </c:numRef>
          </c:val>
          <c:extLst>
            <c:ext xmlns:c16="http://schemas.microsoft.com/office/drawing/2014/chart" uri="{C3380CC4-5D6E-409C-BE32-E72D297353CC}">
              <c16:uniqueId val="{00000000-E260-4A88-A87D-BC3077AABC0E}"/>
            </c:ext>
          </c:extLst>
        </c:ser>
        <c:ser>
          <c:idx val="1"/>
          <c:order val="1"/>
          <c:tx>
            <c:strRef>
              <c:f>'5.Акционерско друштво за прир'!$A$122</c:f>
              <c:strCache>
                <c:ptCount val="1"/>
                <c:pt idx="0">
                  <c:v>Приходи</c:v>
                </c:pt>
              </c:strCache>
            </c:strRef>
          </c:tx>
          <c:invertIfNegative val="0"/>
          <c:cat>
            <c:numRef>
              <c:f>'5.Акционерско друштво за прир'!$B$120:$D$120</c:f>
              <c:numCache>
                <c:formatCode>General</c:formatCode>
                <c:ptCount val="3"/>
                <c:pt idx="0">
                  <c:v>2023</c:v>
                </c:pt>
                <c:pt idx="1">
                  <c:v>2024</c:v>
                </c:pt>
                <c:pt idx="2">
                  <c:v>2025</c:v>
                </c:pt>
              </c:numCache>
            </c:numRef>
          </c:cat>
          <c:val>
            <c:numRef>
              <c:f>'5.Акционерско друштво за прир'!$B$122:$D$122</c:f>
              <c:numCache>
                <c:formatCode>#,##0</c:formatCode>
                <c:ptCount val="3"/>
                <c:pt idx="0">
                  <c:v>544499424</c:v>
                </c:pt>
                <c:pt idx="1">
                  <c:v>1726211332</c:v>
                </c:pt>
                <c:pt idx="2">
                  <c:v>2260684674</c:v>
                </c:pt>
              </c:numCache>
            </c:numRef>
          </c:val>
          <c:extLst>
            <c:ext xmlns:c16="http://schemas.microsoft.com/office/drawing/2014/chart" uri="{C3380CC4-5D6E-409C-BE32-E72D297353CC}">
              <c16:uniqueId val="{00000001-E260-4A88-A87D-BC3077AABC0E}"/>
            </c:ext>
          </c:extLst>
        </c:ser>
        <c:dLbls>
          <c:showLegendKey val="0"/>
          <c:showVal val="0"/>
          <c:showCatName val="0"/>
          <c:showSerName val="0"/>
          <c:showPercent val="0"/>
          <c:showBubbleSize val="0"/>
        </c:dLbls>
        <c:gapWidth val="150"/>
        <c:axId val="212380672"/>
        <c:axId val="212390656"/>
      </c:barChart>
      <c:catAx>
        <c:axId val="212380672"/>
        <c:scaling>
          <c:orientation val="minMax"/>
        </c:scaling>
        <c:delete val="0"/>
        <c:axPos val="b"/>
        <c:numFmt formatCode="General" sourceLinked="1"/>
        <c:majorTickMark val="out"/>
        <c:minorTickMark val="none"/>
        <c:tickLblPos val="nextTo"/>
        <c:crossAx val="212390656"/>
        <c:crosses val="autoZero"/>
        <c:auto val="1"/>
        <c:lblAlgn val="ctr"/>
        <c:lblOffset val="100"/>
        <c:noMultiLvlLbl val="0"/>
      </c:catAx>
      <c:valAx>
        <c:axId val="212390656"/>
        <c:scaling>
          <c:orientation val="minMax"/>
        </c:scaling>
        <c:delete val="0"/>
        <c:axPos val="l"/>
        <c:majorGridlines/>
        <c:numFmt formatCode="#,##0" sourceLinked="1"/>
        <c:majorTickMark val="out"/>
        <c:minorTickMark val="none"/>
        <c:tickLblPos val="nextTo"/>
        <c:crossAx val="2123806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'49.Друштво за производство,трг'!$A$185</c:f>
              <c:strCache>
                <c:ptCount val="1"/>
                <c:pt idx="0">
                  <c:v>  ПОКАЗАТЕЛ НА ТЕКОВНА ЛИКВИДНОСТ (CURRENT RATIO)</c:v>
                </c:pt>
              </c:strCache>
            </c:strRef>
          </c:tx>
          <c:marker>
            <c:symbol val="none"/>
          </c:marker>
          <c:cat>
            <c:numRef>
              <c:f>'49.Друштво за производство,трг'!$B$184:$D$184</c:f>
              <c:numCache>
                <c:formatCode>General</c:formatCode>
                <c:ptCount val="3"/>
                <c:pt idx="0">
                  <c:v>2023</c:v>
                </c:pt>
                <c:pt idx="1">
                  <c:v>2024</c:v>
                </c:pt>
                <c:pt idx="2">
                  <c:v>2025</c:v>
                </c:pt>
              </c:numCache>
            </c:numRef>
          </c:cat>
          <c:val>
            <c:numRef>
              <c:f>'49.Друштво за производство,трг'!$B$185:$D$185</c:f>
              <c:numCache>
                <c:formatCode>0.00</c:formatCode>
                <c:ptCount val="3"/>
                <c:pt idx="0">
                  <c:v>0.81287646639020794</c:v>
                </c:pt>
                <c:pt idx="1">
                  <c:v>0.88850355040356954</c:v>
                </c:pt>
                <c:pt idx="2">
                  <c:v>0.98370828419777701</c:v>
                </c:pt>
              </c:numCache>
            </c:numRef>
          </c:val>
          <c:smooth val="0"/>
          <c:extLst>
            <c:ext xmlns:c16="http://schemas.microsoft.com/office/drawing/2014/chart" uri="{C3380CC4-5D6E-409C-BE32-E72D297353CC}">
              <c16:uniqueId val="{00000000-807D-463D-A901-C446B6B4B940}"/>
            </c:ext>
          </c:extLst>
        </c:ser>
        <c:ser>
          <c:idx val="1"/>
          <c:order val="1"/>
          <c:tx>
            <c:strRef>
              <c:f>'49.Друштво за производство,трг'!$A$186</c:f>
              <c:strCache>
                <c:ptCount val="1"/>
                <c:pt idx="0">
                  <c:v>  ПОКАЗАТЕЛ НА ЗАБРЗАНА ЛИКВИДНОСТ (QOICK RATIO)</c:v>
                </c:pt>
              </c:strCache>
            </c:strRef>
          </c:tx>
          <c:marker>
            <c:symbol val="none"/>
          </c:marker>
          <c:cat>
            <c:numRef>
              <c:f>'49.Друштво за производство,трг'!$B$184:$D$184</c:f>
              <c:numCache>
                <c:formatCode>General</c:formatCode>
                <c:ptCount val="3"/>
                <c:pt idx="0">
                  <c:v>2023</c:v>
                </c:pt>
                <c:pt idx="1">
                  <c:v>2024</c:v>
                </c:pt>
                <c:pt idx="2">
                  <c:v>2025</c:v>
                </c:pt>
              </c:numCache>
            </c:numRef>
          </c:cat>
          <c:val>
            <c:numRef>
              <c:f>'49.Друштво за производство,трг'!$B$186:$D$186</c:f>
              <c:numCache>
                <c:formatCode>0.00</c:formatCode>
                <c:ptCount val="3"/>
                <c:pt idx="0">
                  <c:v>0.61259713423443507</c:v>
                </c:pt>
                <c:pt idx="1">
                  <c:v>0.71760889334626932</c:v>
                </c:pt>
                <c:pt idx="2">
                  <c:v>0.81694353649792928</c:v>
                </c:pt>
              </c:numCache>
            </c:numRef>
          </c:val>
          <c:smooth val="0"/>
          <c:extLst>
            <c:ext xmlns:c16="http://schemas.microsoft.com/office/drawing/2014/chart" uri="{C3380CC4-5D6E-409C-BE32-E72D297353CC}">
              <c16:uniqueId val="{00000001-807D-463D-A901-C446B6B4B940}"/>
            </c:ext>
          </c:extLst>
        </c:ser>
        <c:dLbls>
          <c:showLegendKey val="0"/>
          <c:showVal val="0"/>
          <c:showCatName val="0"/>
          <c:showSerName val="0"/>
          <c:showPercent val="0"/>
          <c:showBubbleSize val="0"/>
        </c:dLbls>
        <c:smooth val="0"/>
        <c:axId val="222829568"/>
        <c:axId val="222831360"/>
      </c:lineChart>
      <c:catAx>
        <c:axId val="222829568"/>
        <c:scaling>
          <c:orientation val="minMax"/>
        </c:scaling>
        <c:delete val="0"/>
        <c:axPos val="b"/>
        <c:numFmt formatCode="General" sourceLinked="1"/>
        <c:majorTickMark val="out"/>
        <c:minorTickMark val="none"/>
        <c:tickLblPos val="nextTo"/>
        <c:crossAx val="222831360"/>
        <c:crosses val="autoZero"/>
        <c:auto val="1"/>
        <c:lblAlgn val="ctr"/>
        <c:lblOffset val="100"/>
        <c:noMultiLvlLbl val="0"/>
      </c:catAx>
      <c:valAx>
        <c:axId val="222831360"/>
        <c:scaling>
          <c:orientation val="minMax"/>
        </c:scaling>
        <c:delete val="0"/>
        <c:axPos val="l"/>
        <c:majorGridlines/>
        <c:numFmt formatCode="0.00" sourceLinked="1"/>
        <c:majorTickMark val="out"/>
        <c:minorTickMark val="none"/>
        <c:tickLblPos val="nextTo"/>
        <c:crossAx val="2228295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'50.Друштво за инженеринг, прое'!$A$95</c:f>
              <c:strCache>
                <c:ptCount val="1"/>
                <c:pt idx="0">
                  <c:v>Oбврски</c:v>
                </c:pt>
              </c:strCache>
            </c:strRef>
          </c:tx>
          <c:invertIfNegative val="0"/>
          <c:cat>
            <c:numRef>
              <c:f>'50.Друштво за инженеринг, прое'!$B$94:$D$94</c:f>
              <c:numCache>
                <c:formatCode>0</c:formatCode>
                <c:ptCount val="3"/>
                <c:pt idx="0">
                  <c:v>2023</c:v>
                </c:pt>
                <c:pt idx="1">
                  <c:v>2024</c:v>
                </c:pt>
                <c:pt idx="2">
                  <c:v>2025</c:v>
                </c:pt>
              </c:numCache>
            </c:numRef>
          </c:cat>
          <c:val>
            <c:numRef>
              <c:f>'50.Друштво за инженеринг, прое'!$B$95:$D$95</c:f>
              <c:numCache>
                <c:formatCode>#,##0</c:formatCode>
                <c:ptCount val="3"/>
                <c:pt idx="0">
                  <c:v>8781760</c:v>
                </c:pt>
                <c:pt idx="1">
                  <c:v>5507531</c:v>
                </c:pt>
                <c:pt idx="2">
                  <c:v>4484099</c:v>
                </c:pt>
              </c:numCache>
            </c:numRef>
          </c:val>
          <c:extLst>
            <c:ext xmlns:c16="http://schemas.microsoft.com/office/drawing/2014/chart" uri="{C3380CC4-5D6E-409C-BE32-E72D297353CC}">
              <c16:uniqueId val="{00000000-DE0C-4C77-9697-2B1C61350C54}"/>
            </c:ext>
          </c:extLst>
        </c:ser>
        <c:ser>
          <c:idx val="1"/>
          <c:order val="1"/>
          <c:tx>
            <c:strRef>
              <c:f>'50.Друштво за инженеринг, прое'!$A$96</c:f>
              <c:strCache>
                <c:ptCount val="1"/>
                <c:pt idx="0">
                  <c:v>EBITDA</c:v>
                </c:pt>
              </c:strCache>
            </c:strRef>
          </c:tx>
          <c:invertIfNegative val="0"/>
          <c:cat>
            <c:numRef>
              <c:f>'50.Друштво за инженеринг, прое'!$B$94:$D$94</c:f>
              <c:numCache>
                <c:formatCode>0</c:formatCode>
                <c:ptCount val="3"/>
                <c:pt idx="0">
                  <c:v>2023</c:v>
                </c:pt>
                <c:pt idx="1">
                  <c:v>2024</c:v>
                </c:pt>
                <c:pt idx="2">
                  <c:v>2025</c:v>
                </c:pt>
              </c:numCache>
            </c:numRef>
          </c:cat>
          <c:val>
            <c:numRef>
              <c:f>'50.Друштво за инженеринг, прое'!$B$96:$D$96</c:f>
              <c:numCache>
                <c:formatCode>#,##0</c:formatCode>
                <c:ptCount val="3"/>
                <c:pt idx="0">
                  <c:v>1647028</c:v>
                </c:pt>
                <c:pt idx="1">
                  <c:v>16034689</c:v>
                </c:pt>
                <c:pt idx="2">
                  <c:v>1553857</c:v>
                </c:pt>
              </c:numCache>
            </c:numRef>
          </c:val>
          <c:extLst>
            <c:ext xmlns:c16="http://schemas.microsoft.com/office/drawing/2014/chart" uri="{C3380CC4-5D6E-409C-BE32-E72D297353CC}">
              <c16:uniqueId val="{00000001-DE0C-4C77-9697-2B1C61350C54}"/>
            </c:ext>
          </c:extLst>
        </c:ser>
        <c:ser>
          <c:idx val="2"/>
          <c:order val="2"/>
          <c:tx>
            <c:strRef>
              <c:f>'50.Друштво за инженеринг, прое'!$A$97</c:f>
              <c:strCache>
                <c:ptCount val="1"/>
                <c:pt idx="0">
                  <c:v>Показател на долг/ЕBITDA</c:v>
                </c:pt>
              </c:strCache>
            </c:strRef>
          </c:tx>
          <c:invertIfNegative val="0"/>
          <c:cat>
            <c:numRef>
              <c:f>'50.Друштво за инженеринг, прое'!$B$94:$D$94</c:f>
              <c:numCache>
                <c:formatCode>0</c:formatCode>
                <c:ptCount val="3"/>
                <c:pt idx="0">
                  <c:v>2023</c:v>
                </c:pt>
                <c:pt idx="1">
                  <c:v>2024</c:v>
                </c:pt>
                <c:pt idx="2">
                  <c:v>2025</c:v>
                </c:pt>
              </c:numCache>
            </c:numRef>
          </c:cat>
          <c:val>
            <c:numRef>
              <c:f>'50.Друштво за инженеринг, прое'!$B$97:$D$97</c:f>
              <c:numCache>
                <c:formatCode>#,##0.00</c:formatCode>
                <c:ptCount val="3"/>
                <c:pt idx="0">
                  <c:v>5.3318826395179677</c:v>
                </c:pt>
                <c:pt idx="1">
                  <c:v>0.34347601004297618</c:v>
                </c:pt>
                <c:pt idx="2">
                  <c:v>2.885786143769987</c:v>
                </c:pt>
              </c:numCache>
            </c:numRef>
          </c:val>
          <c:extLst>
            <c:ext xmlns:c16="http://schemas.microsoft.com/office/drawing/2014/chart" uri="{C3380CC4-5D6E-409C-BE32-E72D297353CC}">
              <c16:uniqueId val="{00000002-DE0C-4C77-9697-2B1C61350C54}"/>
            </c:ext>
          </c:extLst>
        </c:ser>
        <c:dLbls>
          <c:showLegendKey val="0"/>
          <c:showVal val="0"/>
          <c:showCatName val="0"/>
          <c:showSerName val="0"/>
          <c:showPercent val="0"/>
          <c:showBubbleSize val="0"/>
        </c:dLbls>
        <c:gapWidth val="150"/>
        <c:axId val="224028928"/>
        <c:axId val="224030720"/>
      </c:barChart>
      <c:catAx>
        <c:axId val="224028928"/>
        <c:scaling>
          <c:orientation val="minMax"/>
        </c:scaling>
        <c:delete val="0"/>
        <c:axPos val="b"/>
        <c:numFmt formatCode="0" sourceLinked="1"/>
        <c:majorTickMark val="out"/>
        <c:minorTickMark val="none"/>
        <c:tickLblPos val="nextTo"/>
        <c:crossAx val="224030720"/>
        <c:crosses val="autoZero"/>
        <c:auto val="1"/>
        <c:lblAlgn val="ctr"/>
        <c:lblOffset val="100"/>
        <c:noMultiLvlLbl val="0"/>
      </c:catAx>
      <c:valAx>
        <c:axId val="224030720"/>
        <c:scaling>
          <c:orientation val="minMax"/>
        </c:scaling>
        <c:delete val="0"/>
        <c:axPos val="l"/>
        <c:majorGridlines/>
        <c:numFmt formatCode="#,##0" sourceLinked="1"/>
        <c:majorTickMark val="out"/>
        <c:minorTickMark val="none"/>
        <c:tickLblPos val="nextTo"/>
        <c:crossAx val="2240289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'50.Друштво за инженеринг, прое'!$A$118</c:f>
              <c:strCache>
                <c:ptCount val="1"/>
                <c:pt idx="0">
                  <c:v>Oбврски</c:v>
                </c:pt>
              </c:strCache>
            </c:strRef>
          </c:tx>
          <c:invertIfNegative val="0"/>
          <c:cat>
            <c:numRef>
              <c:f>'50.Друштво за инженеринг, прое'!$B$117:$D$117</c:f>
              <c:numCache>
                <c:formatCode>General</c:formatCode>
                <c:ptCount val="3"/>
                <c:pt idx="0">
                  <c:v>2023</c:v>
                </c:pt>
                <c:pt idx="1">
                  <c:v>2024</c:v>
                </c:pt>
                <c:pt idx="2">
                  <c:v>2025</c:v>
                </c:pt>
              </c:numCache>
            </c:numRef>
          </c:cat>
          <c:val>
            <c:numRef>
              <c:f>'50.Друштво за инженеринг, прое'!$B$118:$D$118</c:f>
              <c:numCache>
                <c:formatCode>#,##0</c:formatCode>
                <c:ptCount val="3"/>
                <c:pt idx="0">
                  <c:v>8781760</c:v>
                </c:pt>
                <c:pt idx="1">
                  <c:v>5507531</c:v>
                </c:pt>
                <c:pt idx="2">
                  <c:v>4484099</c:v>
                </c:pt>
              </c:numCache>
            </c:numRef>
          </c:val>
          <c:extLst>
            <c:ext xmlns:c16="http://schemas.microsoft.com/office/drawing/2014/chart" uri="{C3380CC4-5D6E-409C-BE32-E72D297353CC}">
              <c16:uniqueId val="{00000000-0D2C-4006-AE47-57238D9F090F}"/>
            </c:ext>
          </c:extLst>
        </c:ser>
        <c:ser>
          <c:idx val="1"/>
          <c:order val="1"/>
          <c:tx>
            <c:strRef>
              <c:f>'50.Друштво за инженеринг, прое'!$A$119</c:f>
              <c:strCache>
                <c:ptCount val="1"/>
                <c:pt idx="0">
                  <c:v>Приходи</c:v>
                </c:pt>
              </c:strCache>
            </c:strRef>
          </c:tx>
          <c:invertIfNegative val="0"/>
          <c:cat>
            <c:numRef>
              <c:f>'50.Друштво за инженеринг, прое'!$B$117:$D$117</c:f>
              <c:numCache>
                <c:formatCode>General</c:formatCode>
                <c:ptCount val="3"/>
                <c:pt idx="0">
                  <c:v>2023</c:v>
                </c:pt>
                <c:pt idx="1">
                  <c:v>2024</c:v>
                </c:pt>
                <c:pt idx="2">
                  <c:v>2025</c:v>
                </c:pt>
              </c:numCache>
            </c:numRef>
          </c:cat>
          <c:val>
            <c:numRef>
              <c:f>'50.Друштво за инженеринг, прое'!$B$119:$D$119</c:f>
              <c:numCache>
                <c:formatCode>#,##0</c:formatCode>
                <c:ptCount val="3"/>
                <c:pt idx="0">
                  <c:v>25562258</c:v>
                </c:pt>
                <c:pt idx="1">
                  <c:v>76048889</c:v>
                </c:pt>
                <c:pt idx="2">
                  <c:v>66789571</c:v>
                </c:pt>
              </c:numCache>
            </c:numRef>
          </c:val>
          <c:extLst>
            <c:ext xmlns:c16="http://schemas.microsoft.com/office/drawing/2014/chart" uri="{C3380CC4-5D6E-409C-BE32-E72D297353CC}">
              <c16:uniqueId val="{00000001-0D2C-4006-AE47-57238D9F090F}"/>
            </c:ext>
          </c:extLst>
        </c:ser>
        <c:dLbls>
          <c:showLegendKey val="0"/>
          <c:showVal val="0"/>
          <c:showCatName val="0"/>
          <c:showSerName val="0"/>
          <c:showPercent val="0"/>
          <c:showBubbleSize val="0"/>
        </c:dLbls>
        <c:gapWidth val="150"/>
        <c:axId val="224063872"/>
        <c:axId val="224065408"/>
      </c:barChart>
      <c:catAx>
        <c:axId val="224063872"/>
        <c:scaling>
          <c:orientation val="minMax"/>
        </c:scaling>
        <c:delete val="0"/>
        <c:axPos val="b"/>
        <c:numFmt formatCode="General" sourceLinked="1"/>
        <c:majorTickMark val="out"/>
        <c:minorTickMark val="none"/>
        <c:tickLblPos val="nextTo"/>
        <c:crossAx val="224065408"/>
        <c:crosses val="autoZero"/>
        <c:auto val="1"/>
        <c:lblAlgn val="ctr"/>
        <c:lblOffset val="100"/>
        <c:noMultiLvlLbl val="0"/>
      </c:catAx>
      <c:valAx>
        <c:axId val="224065408"/>
        <c:scaling>
          <c:orientation val="minMax"/>
        </c:scaling>
        <c:delete val="0"/>
        <c:axPos val="l"/>
        <c:majorGridlines/>
        <c:numFmt formatCode="#,##0" sourceLinked="1"/>
        <c:majorTickMark val="out"/>
        <c:minorTickMark val="none"/>
        <c:tickLblPos val="nextTo"/>
        <c:crossAx val="2240638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'50.Друштво за инженеринг, прое'!$A$139</c:f>
              <c:strCache>
                <c:ptCount val="1"/>
                <c:pt idx="0">
                  <c:v>  ПОКАЗАТЕЛ НА ВКУПНА ЗАДОЛЖЕНОСТ</c:v>
                </c:pt>
              </c:strCache>
            </c:strRef>
          </c:tx>
          <c:marker>
            <c:symbol val="none"/>
          </c:marker>
          <c:cat>
            <c:numRef>
              <c:f>'50.Друштво за инженеринг, прое'!$B$138:$D$138</c:f>
              <c:numCache>
                <c:formatCode>General</c:formatCode>
                <c:ptCount val="3"/>
                <c:pt idx="0">
                  <c:v>2023</c:v>
                </c:pt>
                <c:pt idx="1">
                  <c:v>2024</c:v>
                </c:pt>
                <c:pt idx="2">
                  <c:v>2025</c:v>
                </c:pt>
              </c:numCache>
            </c:numRef>
          </c:cat>
          <c:val>
            <c:numRef>
              <c:f>'50.Друштво за инженеринг, прое'!$B$139:$D$139</c:f>
              <c:numCache>
                <c:formatCode>0.00</c:formatCode>
                <c:ptCount val="3"/>
                <c:pt idx="0">
                  <c:v>0.53248008071701836</c:v>
                </c:pt>
                <c:pt idx="1">
                  <c:v>0.20265912294482449</c:v>
                </c:pt>
                <c:pt idx="2">
                  <c:v>0.1660903697603377</c:v>
                </c:pt>
              </c:numCache>
            </c:numRef>
          </c:val>
          <c:smooth val="0"/>
          <c:extLst>
            <c:ext xmlns:c16="http://schemas.microsoft.com/office/drawing/2014/chart" uri="{C3380CC4-5D6E-409C-BE32-E72D297353CC}">
              <c16:uniqueId val="{00000000-37B0-4429-AC47-7F425963E4D0}"/>
            </c:ext>
          </c:extLst>
        </c:ser>
        <c:ser>
          <c:idx val="1"/>
          <c:order val="1"/>
          <c:tx>
            <c:strRef>
              <c:f>'50.Друштво за инженеринг, прое'!$A$140</c:f>
              <c:strCache>
                <c:ptCount val="1"/>
                <c:pt idx="0">
                  <c:v>  ПОКАЗАТЕЛ ДОЛГ-СОПСТВЕН КАПИТАЛ (DEBT EQUITY RATIO)</c:v>
                </c:pt>
              </c:strCache>
            </c:strRef>
          </c:tx>
          <c:marker>
            <c:symbol val="none"/>
          </c:marker>
          <c:cat>
            <c:numRef>
              <c:f>'50.Друштво за инженеринг, прое'!$B$138:$D$138</c:f>
              <c:numCache>
                <c:formatCode>General</c:formatCode>
                <c:ptCount val="3"/>
                <c:pt idx="0">
                  <c:v>2023</c:v>
                </c:pt>
                <c:pt idx="1">
                  <c:v>2024</c:v>
                </c:pt>
                <c:pt idx="2">
                  <c:v>2025</c:v>
                </c:pt>
              </c:numCache>
            </c:numRef>
          </c:cat>
          <c:val>
            <c:numRef>
              <c:f>'50.Друштво за инженеринг, прое'!$B$140:$D$140</c:f>
              <c:numCache>
                <c:formatCode>0.00</c:formatCode>
                <c:ptCount val="3"/>
                <c:pt idx="0">
                  <c:v>1.154338575626622</c:v>
                </c:pt>
                <c:pt idx="1">
                  <c:v>0.25501570114615429</c:v>
                </c:pt>
                <c:pt idx="2">
                  <c:v>0.1995351520979185</c:v>
                </c:pt>
              </c:numCache>
            </c:numRef>
          </c:val>
          <c:smooth val="0"/>
          <c:extLst>
            <c:ext xmlns:c16="http://schemas.microsoft.com/office/drawing/2014/chart" uri="{C3380CC4-5D6E-409C-BE32-E72D297353CC}">
              <c16:uniqueId val="{00000001-37B0-4429-AC47-7F425963E4D0}"/>
            </c:ext>
          </c:extLst>
        </c:ser>
        <c:dLbls>
          <c:showLegendKey val="0"/>
          <c:showVal val="0"/>
          <c:showCatName val="0"/>
          <c:showSerName val="0"/>
          <c:showPercent val="0"/>
          <c:showBubbleSize val="0"/>
        </c:dLbls>
        <c:smooth val="0"/>
        <c:axId val="224360704"/>
        <c:axId val="224366592"/>
      </c:lineChart>
      <c:catAx>
        <c:axId val="224360704"/>
        <c:scaling>
          <c:orientation val="minMax"/>
        </c:scaling>
        <c:delete val="0"/>
        <c:axPos val="b"/>
        <c:numFmt formatCode="General" sourceLinked="1"/>
        <c:majorTickMark val="out"/>
        <c:minorTickMark val="none"/>
        <c:tickLblPos val="nextTo"/>
        <c:crossAx val="224366592"/>
        <c:crosses val="autoZero"/>
        <c:auto val="1"/>
        <c:lblAlgn val="ctr"/>
        <c:lblOffset val="100"/>
        <c:noMultiLvlLbl val="0"/>
      </c:catAx>
      <c:valAx>
        <c:axId val="224366592"/>
        <c:scaling>
          <c:orientation val="minMax"/>
        </c:scaling>
        <c:delete val="0"/>
        <c:axPos val="l"/>
        <c:majorGridlines/>
        <c:numFmt formatCode="0.00" sourceLinked="1"/>
        <c:majorTickMark val="out"/>
        <c:minorTickMark val="none"/>
        <c:tickLblPos val="nextTo"/>
        <c:crossAx val="2243607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'50.Друштво за инженеринг, прое'!$B$160</c:f>
              <c:strCache>
                <c:ptCount val="1"/>
                <c:pt idx="0">
                  <c:v>2023</c:v>
                </c:pt>
              </c:strCache>
            </c:strRef>
          </c:tx>
          <c:marker>
            <c:symbol val="none"/>
          </c:marker>
          <c:cat>
            <c:strRef>
              <c:f>'50.Друштво за инженеринг, прое'!$A$161:$A$164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'50.Друштво за инженеринг, прое'!$B$161:$B$164</c:f>
              <c:numCache>
                <c:formatCode>0.00</c:formatCode>
                <c:ptCount val="4"/>
                <c:pt idx="0">
                  <c:v>4.0334621456367428</c:v>
                </c:pt>
                <c:pt idx="1">
                  <c:v>4.492971630283991</c:v>
                </c:pt>
                <c:pt idx="2">
                  <c:v>6.2517125535518776</c:v>
                </c:pt>
                <c:pt idx="3">
                  <c:v>13.55279422767617</c:v>
                </c:pt>
              </c:numCache>
            </c:numRef>
          </c:val>
          <c:smooth val="0"/>
          <c:extLst>
            <c:ext xmlns:c16="http://schemas.microsoft.com/office/drawing/2014/chart" uri="{C3380CC4-5D6E-409C-BE32-E72D297353CC}">
              <c16:uniqueId val="{00000000-E3EB-4DD3-8F57-AE427A35F57F}"/>
            </c:ext>
          </c:extLst>
        </c:ser>
        <c:ser>
          <c:idx val="1"/>
          <c:order val="1"/>
          <c:tx>
            <c:strRef>
              <c:f>'50.Друштво за инженеринг, прое'!$C$160</c:f>
              <c:strCache>
                <c:ptCount val="1"/>
                <c:pt idx="0">
                  <c:v>2024</c:v>
                </c:pt>
              </c:strCache>
            </c:strRef>
          </c:tx>
          <c:marker>
            <c:symbol val="none"/>
          </c:marker>
          <c:cat>
            <c:strRef>
              <c:f>'50.Друштво за инженеринг, прое'!$A$161:$A$164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'50.Друштво за инженеринг, прое'!$C$161:$C$164</c:f>
              <c:numCache>
                <c:formatCode>0.00</c:formatCode>
                <c:ptCount val="4"/>
                <c:pt idx="0">
                  <c:v>18.401678074173581</c:v>
                </c:pt>
                <c:pt idx="1">
                  <c:v>20.41775956572036</c:v>
                </c:pt>
                <c:pt idx="2">
                  <c:v>51.475749355256923</c:v>
                </c:pt>
                <c:pt idx="3">
                  <c:v>64.774406022809544</c:v>
                </c:pt>
              </c:numCache>
            </c:numRef>
          </c:val>
          <c:smooth val="0"/>
          <c:extLst>
            <c:ext xmlns:c16="http://schemas.microsoft.com/office/drawing/2014/chart" uri="{C3380CC4-5D6E-409C-BE32-E72D297353CC}">
              <c16:uniqueId val="{00000001-E3EB-4DD3-8F57-AE427A35F57F}"/>
            </c:ext>
          </c:extLst>
        </c:ser>
        <c:ser>
          <c:idx val="2"/>
          <c:order val="2"/>
          <c:tx>
            <c:strRef>
              <c:f>'50.Друштво за инженеринг, прое'!$D$160</c:f>
              <c:strCache>
                <c:ptCount val="1"/>
                <c:pt idx="0">
                  <c:v>2025</c:v>
                </c:pt>
              </c:strCache>
            </c:strRef>
          </c:tx>
          <c:marker>
            <c:symbol val="none"/>
          </c:marker>
          <c:cat>
            <c:strRef>
              <c:f>'50.Друштво за инженеринг, прое'!$A$161:$A$164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'50.Друштво за инженеринг, прое'!$D$161:$D$164</c:f>
              <c:numCache>
                <c:formatCode>0.00</c:formatCode>
                <c:ptCount val="4"/>
                <c:pt idx="0">
                  <c:v>1.311582752639485</c:v>
                </c:pt>
                <c:pt idx="1">
                  <c:v>1.3323249917746809</c:v>
                </c:pt>
                <c:pt idx="2">
                  <c:v>3.2443059466706861</c:v>
                </c:pt>
                <c:pt idx="3">
                  <c:v>3.8975955165565801</c:v>
                </c:pt>
              </c:numCache>
            </c:numRef>
          </c:val>
          <c:smooth val="0"/>
          <c:extLst>
            <c:ext xmlns:c16="http://schemas.microsoft.com/office/drawing/2014/chart" uri="{C3380CC4-5D6E-409C-BE32-E72D297353CC}">
              <c16:uniqueId val="{00000002-E3EB-4DD3-8F57-AE427A35F57F}"/>
            </c:ext>
          </c:extLst>
        </c:ser>
        <c:dLbls>
          <c:showLegendKey val="0"/>
          <c:showVal val="0"/>
          <c:showCatName val="0"/>
          <c:showSerName val="0"/>
          <c:showPercent val="0"/>
          <c:showBubbleSize val="0"/>
        </c:dLbls>
        <c:smooth val="0"/>
        <c:axId val="224392320"/>
        <c:axId val="224393856"/>
      </c:lineChart>
      <c:catAx>
        <c:axId val="224392320"/>
        <c:scaling>
          <c:orientation val="minMax"/>
        </c:scaling>
        <c:delete val="0"/>
        <c:axPos val="b"/>
        <c:numFmt formatCode="General" sourceLinked="0"/>
        <c:majorTickMark val="out"/>
        <c:minorTickMark val="none"/>
        <c:tickLblPos val="nextTo"/>
        <c:crossAx val="224393856"/>
        <c:crosses val="autoZero"/>
        <c:auto val="1"/>
        <c:lblAlgn val="ctr"/>
        <c:lblOffset val="100"/>
        <c:noMultiLvlLbl val="0"/>
      </c:catAx>
      <c:valAx>
        <c:axId val="224393856"/>
        <c:scaling>
          <c:orientation val="minMax"/>
        </c:scaling>
        <c:delete val="0"/>
        <c:axPos val="l"/>
        <c:majorGridlines/>
        <c:numFmt formatCode="0.00" sourceLinked="1"/>
        <c:majorTickMark val="out"/>
        <c:minorTickMark val="none"/>
        <c:tickLblPos val="nextTo"/>
        <c:crossAx val="2243923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'50.Друштво за инженеринг, прое'!$A$185</c:f>
              <c:strCache>
                <c:ptCount val="1"/>
                <c:pt idx="0">
                  <c:v>  ПОКАЗАТЕЛ НА ТЕКОВНА ЛИКВИДНОСТ (CURRENT RATIO)</c:v>
                </c:pt>
              </c:strCache>
            </c:strRef>
          </c:tx>
          <c:marker>
            <c:symbol val="none"/>
          </c:marker>
          <c:cat>
            <c:numRef>
              <c:f>'50.Друштво за инженеринг, прое'!$B$184:$D$184</c:f>
              <c:numCache>
                <c:formatCode>General</c:formatCode>
                <c:ptCount val="3"/>
                <c:pt idx="0">
                  <c:v>2023</c:v>
                </c:pt>
                <c:pt idx="1">
                  <c:v>2024</c:v>
                </c:pt>
                <c:pt idx="2">
                  <c:v>2025</c:v>
                </c:pt>
              </c:numCache>
            </c:numRef>
          </c:cat>
          <c:val>
            <c:numRef>
              <c:f>'50.Друштво за инженеринг, прое'!$B$185:$D$185</c:f>
              <c:numCache>
                <c:formatCode>0.00</c:formatCode>
                <c:ptCount val="3"/>
                <c:pt idx="0">
                  <c:v>1.6166467769558719</c:v>
                </c:pt>
                <c:pt idx="1">
                  <c:v>4.6275730449814994</c:v>
                </c:pt>
                <c:pt idx="2">
                  <c:v>3.4919340540875661</c:v>
                </c:pt>
              </c:numCache>
            </c:numRef>
          </c:val>
          <c:smooth val="0"/>
          <c:extLst>
            <c:ext xmlns:c16="http://schemas.microsoft.com/office/drawing/2014/chart" uri="{C3380CC4-5D6E-409C-BE32-E72D297353CC}">
              <c16:uniqueId val="{00000000-8CFA-4208-ABEA-DA24308C7482}"/>
            </c:ext>
          </c:extLst>
        </c:ser>
        <c:ser>
          <c:idx val="1"/>
          <c:order val="1"/>
          <c:tx>
            <c:strRef>
              <c:f>'50.Друштво за инженеринг, прое'!$A$186</c:f>
              <c:strCache>
                <c:ptCount val="1"/>
                <c:pt idx="0">
                  <c:v>  ПОКАЗАТЕЛ НА ЗАБРЗАНА ЛИКВИДНОСТ (QOICK RATIO)</c:v>
                </c:pt>
              </c:strCache>
            </c:strRef>
          </c:tx>
          <c:marker>
            <c:symbol val="none"/>
          </c:marker>
          <c:cat>
            <c:numRef>
              <c:f>'50.Друштво за инженеринг, прое'!$B$184:$D$184</c:f>
              <c:numCache>
                <c:formatCode>General</c:formatCode>
                <c:ptCount val="3"/>
                <c:pt idx="0">
                  <c:v>2023</c:v>
                </c:pt>
                <c:pt idx="1">
                  <c:v>2024</c:v>
                </c:pt>
                <c:pt idx="2">
                  <c:v>2025</c:v>
                </c:pt>
              </c:numCache>
            </c:numRef>
          </c:cat>
          <c:val>
            <c:numRef>
              <c:f>'50.Друштво за инженеринг, прое'!$B$186:$D$186</c:f>
              <c:numCache>
                <c:formatCode>0.00</c:formatCode>
                <c:ptCount val="3"/>
                <c:pt idx="0">
                  <c:v>1.6166467769558719</c:v>
                </c:pt>
                <c:pt idx="1">
                  <c:v>4.6275730449814994</c:v>
                </c:pt>
                <c:pt idx="2">
                  <c:v>3.4919340540875661</c:v>
                </c:pt>
              </c:numCache>
            </c:numRef>
          </c:val>
          <c:smooth val="0"/>
          <c:extLst>
            <c:ext xmlns:c16="http://schemas.microsoft.com/office/drawing/2014/chart" uri="{C3380CC4-5D6E-409C-BE32-E72D297353CC}">
              <c16:uniqueId val="{00000001-8CFA-4208-ABEA-DA24308C7482}"/>
            </c:ext>
          </c:extLst>
        </c:ser>
        <c:dLbls>
          <c:showLegendKey val="0"/>
          <c:showVal val="0"/>
          <c:showCatName val="0"/>
          <c:showSerName val="0"/>
          <c:showPercent val="0"/>
          <c:showBubbleSize val="0"/>
        </c:dLbls>
        <c:smooth val="0"/>
        <c:axId val="224410624"/>
        <c:axId val="224428800"/>
      </c:lineChart>
      <c:catAx>
        <c:axId val="224410624"/>
        <c:scaling>
          <c:orientation val="minMax"/>
        </c:scaling>
        <c:delete val="0"/>
        <c:axPos val="b"/>
        <c:numFmt formatCode="General" sourceLinked="1"/>
        <c:majorTickMark val="out"/>
        <c:minorTickMark val="none"/>
        <c:tickLblPos val="nextTo"/>
        <c:crossAx val="224428800"/>
        <c:crosses val="autoZero"/>
        <c:auto val="1"/>
        <c:lblAlgn val="ctr"/>
        <c:lblOffset val="100"/>
        <c:noMultiLvlLbl val="0"/>
      </c:catAx>
      <c:valAx>
        <c:axId val="224428800"/>
        <c:scaling>
          <c:orientation val="minMax"/>
        </c:scaling>
        <c:delete val="0"/>
        <c:axPos val="l"/>
        <c:majorGridlines/>
        <c:numFmt formatCode="0.00" sourceLinked="1"/>
        <c:majorTickMark val="out"/>
        <c:minorTickMark val="none"/>
        <c:tickLblPos val="nextTo"/>
        <c:crossAx val="2244106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'51.Друштво за производство,трг'!$A$95</c:f>
              <c:strCache>
                <c:ptCount val="1"/>
                <c:pt idx="0">
                  <c:v>Oбврски</c:v>
                </c:pt>
              </c:strCache>
            </c:strRef>
          </c:tx>
          <c:invertIfNegative val="0"/>
          <c:cat>
            <c:numRef>
              <c:f>'51.Друштво за производство,трг'!$B$94:$D$94</c:f>
              <c:numCache>
                <c:formatCode>0</c:formatCode>
                <c:ptCount val="3"/>
                <c:pt idx="0">
                  <c:v>2023</c:v>
                </c:pt>
                <c:pt idx="1">
                  <c:v>2024</c:v>
                </c:pt>
                <c:pt idx="2">
                  <c:v>2025</c:v>
                </c:pt>
              </c:numCache>
            </c:numRef>
          </c:cat>
          <c:val>
            <c:numRef>
              <c:f>'51.Друштво за производство,трг'!$B$95:$D$95</c:f>
              <c:numCache>
                <c:formatCode>#,##0</c:formatCode>
                <c:ptCount val="3"/>
                <c:pt idx="0">
                  <c:v>4943073</c:v>
                </c:pt>
                <c:pt idx="1">
                  <c:v>4367824</c:v>
                </c:pt>
                <c:pt idx="2">
                  <c:v>3899189</c:v>
                </c:pt>
              </c:numCache>
            </c:numRef>
          </c:val>
          <c:extLst>
            <c:ext xmlns:c16="http://schemas.microsoft.com/office/drawing/2014/chart" uri="{C3380CC4-5D6E-409C-BE32-E72D297353CC}">
              <c16:uniqueId val="{00000000-CB02-430E-8E17-292D394CFB5A}"/>
            </c:ext>
          </c:extLst>
        </c:ser>
        <c:ser>
          <c:idx val="1"/>
          <c:order val="1"/>
          <c:tx>
            <c:strRef>
              <c:f>'51.Друштво за производство,трг'!$A$96</c:f>
              <c:strCache>
                <c:ptCount val="1"/>
                <c:pt idx="0">
                  <c:v>EBITDA</c:v>
                </c:pt>
              </c:strCache>
            </c:strRef>
          </c:tx>
          <c:invertIfNegative val="0"/>
          <c:cat>
            <c:numRef>
              <c:f>'51.Друштво за производство,трг'!$B$94:$D$94</c:f>
              <c:numCache>
                <c:formatCode>0</c:formatCode>
                <c:ptCount val="3"/>
                <c:pt idx="0">
                  <c:v>2023</c:v>
                </c:pt>
                <c:pt idx="1">
                  <c:v>2024</c:v>
                </c:pt>
                <c:pt idx="2">
                  <c:v>2025</c:v>
                </c:pt>
              </c:numCache>
            </c:numRef>
          </c:cat>
          <c:val>
            <c:numRef>
              <c:f>'51.Друштво за производство,трг'!$B$96:$D$96</c:f>
              <c:numCache>
                <c:formatCode>#,##0</c:formatCode>
                <c:ptCount val="3"/>
                <c:pt idx="0">
                  <c:v>-1539187</c:v>
                </c:pt>
                <c:pt idx="1">
                  <c:v>-1744953</c:v>
                </c:pt>
                <c:pt idx="2">
                  <c:v>-542685</c:v>
                </c:pt>
              </c:numCache>
            </c:numRef>
          </c:val>
          <c:extLst>
            <c:ext xmlns:c16="http://schemas.microsoft.com/office/drawing/2014/chart" uri="{C3380CC4-5D6E-409C-BE32-E72D297353CC}">
              <c16:uniqueId val="{00000001-CB02-430E-8E17-292D394CFB5A}"/>
            </c:ext>
          </c:extLst>
        </c:ser>
        <c:ser>
          <c:idx val="2"/>
          <c:order val="2"/>
          <c:tx>
            <c:strRef>
              <c:f>'51.Друштво за производство,трг'!$A$97</c:f>
              <c:strCache>
                <c:ptCount val="1"/>
                <c:pt idx="0">
                  <c:v>Показател на долг/ЕBITDA</c:v>
                </c:pt>
              </c:strCache>
            </c:strRef>
          </c:tx>
          <c:invertIfNegative val="0"/>
          <c:cat>
            <c:numRef>
              <c:f>'51.Друштво за производство,трг'!$B$94:$D$94</c:f>
              <c:numCache>
                <c:formatCode>0</c:formatCode>
                <c:ptCount val="3"/>
                <c:pt idx="0">
                  <c:v>2023</c:v>
                </c:pt>
                <c:pt idx="1">
                  <c:v>2024</c:v>
                </c:pt>
                <c:pt idx="2">
                  <c:v>2025</c:v>
                </c:pt>
              </c:numCache>
            </c:numRef>
          </c:cat>
          <c:val>
            <c:numRef>
              <c:f>'51.Друштво за производство,трг'!$B$97:$D$97</c:f>
              <c:numCache>
                <c:formatCode>#,##0.00</c:formatCode>
                <c:ptCount val="3"/>
                <c:pt idx="0">
                  <c:v>-3.2114830751559098</c:v>
                </c:pt>
                <c:pt idx="1">
                  <c:v>-2.503118422100767</c:v>
                </c:pt>
                <c:pt idx="2">
                  <c:v>-7.1849949786708676</c:v>
                </c:pt>
              </c:numCache>
            </c:numRef>
          </c:val>
          <c:extLst>
            <c:ext xmlns:c16="http://schemas.microsoft.com/office/drawing/2014/chart" uri="{C3380CC4-5D6E-409C-BE32-E72D297353CC}">
              <c16:uniqueId val="{00000002-CB02-430E-8E17-292D394CFB5A}"/>
            </c:ext>
          </c:extLst>
        </c:ser>
        <c:dLbls>
          <c:showLegendKey val="0"/>
          <c:showVal val="0"/>
          <c:showCatName val="0"/>
          <c:showSerName val="0"/>
          <c:showPercent val="0"/>
          <c:showBubbleSize val="0"/>
        </c:dLbls>
        <c:gapWidth val="150"/>
        <c:axId val="224610560"/>
        <c:axId val="224616448"/>
      </c:barChart>
      <c:catAx>
        <c:axId val="224610560"/>
        <c:scaling>
          <c:orientation val="minMax"/>
        </c:scaling>
        <c:delete val="0"/>
        <c:axPos val="b"/>
        <c:numFmt formatCode="0" sourceLinked="1"/>
        <c:majorTickMark val="out"/>
        <c:minorTickMark val="none"/>
        <c:tickLblPos val="nextTo"/>
        <c:crossAx val="224616448"/>
        <c:crosses val="autoZero"/>
        <c:auto val="1"/>
        <c:lblAlgn val="ctr"/>
        <c:lblOffset val="100"/>
        <c:noMultiLvlLbl val="0"/>
      </c:catAx>
      <c:valAx>
        <c:axId val="224616448"/>
        <c:scaling>
          <c:orientation val="minMax"/>
        </c:scaling>
        <c:delete val="0"/>
        <c:axPos val="l"/>
        <c:majorGridlines/>
        <c:numFmt formatCode="#,##0" sourceLinked="1"/>
        <c:majorTickMark val="out"/>
        <c:minorTickMark val="none"/>
        <c:tickLblPos val="nextTo"/>
        <c:crossAx val="2246105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'51.Друштво за производство,трг'!$A$118</c:f>
              <c:strCache>
                <c:ptCount val="1"/>
                <c:pt idx="0">
                  <c:v>Oбврски</c:v>
                </c:pt>
              </c:strCache>
            </c:strRef>
          </c:tx>
          <c:invertIfNegative val="0"/>
          <c:cat>
            <c:numRef>
              <c:f>'51.Друштво за производство,трг'!$B$117:$D$117</c:f>
              <c:numCache>
                <c:formatCode>General</c:formatCode>
                <c:ptCount val="3"/>
                <c:pt idx="0">
                  <c:v>2023</c:v>
                </c:pt>
                <c:pt idx="1">
                  <c:v>2024</c:v>
                </c:pt>
                <c:pt idx="2">
                  <c:v>2025</c:v>
                </c:pt>
              </c:numCache>
            </c:numRef>
          </c:cat>
          <c:val>
            <c:numRef>
              <c:f>'51.Друштво за производство,трг'!$B$118:$D$118</c:f>
              <c:numCache>
                <c:formatCode>#,##0</c:formatCode>
                <c:ptCount val="3"/>
                <c:pt idx="0">
                  <c:v>4943073</c:v>
                </c:pt>
                <c:pt idx="1">
                  <c:v>4367824</c:v>
                </c:pt>
                <c:pt idx="2">
                  <c:v>3899189</c:v>
                </c:pt>
              </c:numCache>
            </c:numRef>
          </c:val>
          <c:extLst>
            <c:ext xmlns:c16="http://schemas.microsoft.com/office/drawing/2014/chart" uri="{C3380CC4-5D6E-409C-BE32-E72D297353CC}">
              <c16:uniqueId val="{00000000-F71D-4C0C-A423-23C5B375DF0E}"/>
            </c:ext>
          </c:extLst>
        </c:ser>
        <c:ser>
          <c:idx val="1"/>
          <c:order val="1"/>
          <c:tx>
            <c:strRef>
              <c:f>'51.Друштво за производство,трг'!$A$119</c:f>
              <c:strCache>
                <c:ptCount val="1"/>
                <c:pt idx="0">
                  <c:v>Приходи</c:v>
                </c:pt>
              </c:strCache>
            </c:strRef>
          </c:tx>
          <c:invertIfNegative val="0"/>
          <c:cat>
            <c:numRef>
              <c:f>'51.Друштво за производство,трг'!$B$117:$D$117</c:f>
              <c:numCache>
                <c:formatCode>General</c:formatCode>
                <c:ptCount val="3"/>
                <c:pt idx="0">
                  <c:v>2023</c:v>
                </c:pt>
                <c:pt idx="1">
                  <c:v>2024</c:v>
                </c:pt>
                <c:pt idx="2">
                  <c:v>2025</c:v>
                </c:pt>
              </c:numCache>
            </c:numRef>
          </c:cat>
          <c:val>
            <c:numRef>
              <c:f>'51.Друштво за производство,трг'!$B$119:$D$119</c:f>
              <c:numCache>
                <c:formatCode>#,##0</c:formatCode>
                <c:ptCount val="3"/>
                <c:pt idx="0">
                  <c:v>5399166</c:v>
                </c:pt>
                <c:pt idx="1">
                  <c:v>5594658</c:v>
                </c:pt>
                <c:pt idx="2">
                  <c:v>4365975</c:v>
                </c:pt>
              </c:numCache>
            </c:numRef>
          </c:val>
          <c:extLst>
            <c:ext xmlns:c16="http://schemas.microsoft.com/office/drawing/2014/chart" uri="{C3380CC4-5D6E-409C-BE32-E72D297353CC}">
              <c16:uniqueId val="{00000001-F71D-4C0C-A423-23C5B375DF0E}"/>
            </c:ext>
          </c:extLst>
        </c:ser>
        <c:dLbls>
          <c:showLegendKey val="0"/>
          <c:showVal val="0"/>
          <c:showCatName val="0"/>
          <c:showSerName val="0"/>
          <c:showPercent val="0"/>
          <c:showBubbleSize val="0"/>
        </c:dLbls>
        <c:gapWidth val="150"/>
        <c:axId val="224649600"/>
        <c:axId val="224651136"/>
      </c:barChart>
      <c:catAx>
        <c:axId val="224649600"/>
        <c:scaling>
          <c:orientation val="minMax"/>
        </c:scaling>
        <c:delete val="0"/>
        <c:axPos val="b"/>
        <c:numFmt formatCode="General" sourceLinked="1"/>
        <c:majorTickMark val="out"/>
        <c:minorTickMark val="none"/>
        <c:tickLblPos val="nextTo"/>
        <c:crossAx val="224651136"/>
        <c:crosses val="autoZero"/>
        <c:auto val="1"/>
        <c:lblAlgn val="ctr"/>
        <c:lblOffset val="100"/>
        <c:noMultiLvlLbl val="0"/>
      </c:catAx>
      <c:valAx>
        <c:axId val="224651136"/>
        <c:scaling>
          <c:orientation val="minMax"/>
        </c:scaling>
        <c:delete val="0"/>
        <c:axPos val="l"/>
        <c:majorGridlines/>
        <c:numFmt formatCode="#,##0" sourceLinked="1"/>
        <c:majorTickMark val="out"/>
        <c:minorTickMark val="none"/>
        <c:tickLblPos val="nextTo"/>
        <c:crossAx val="2246496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'51.Друштво за производство,трг'!$A$139</c:f>
              <c:strCache>
                <c:ptCount val="1"/>
                <c:pt idx="0">
                  <c:v>  ПОКАЗАТЕЛ НА ВКУПНА ЗАДОЛЖЕНОСТ</c:v>
                </c:pt>
              </c:strCache>
            </c:strRef>
          </c:tx>
          <c:marker>
            <c:symbol val="none"/>
          </c:marker>
          <c:cat>
            <c:numRef>
              <c:f>'51.Друштво за производство,трг'!$B$138:$D$138</c:f>
              <c:numCache>
                <c:formatCode>General</c:formatCode>
                <c:ptCount val="3"/>
                <c:pt idx="0">
                  <c:v>2023</c:v>
                </c:pt>
                <c:pt idx="1">
                  <c:v>2024</c:v>
                </c:pt>
                <c:pt idx="2">
                  <c:v>2025</c:v>
                </c:pt>
              </c:numCache>
            </c:numRef>
          </c:cat>
          <c:val>
            <c:numRef>
              <c:f>'51.Друштво за производство,трг'!$B$139:$D$139</c:f>
              <c:numCache>
                <c:formatCode>0.00</c:formatCode>
                <c:ptCount val="3"/>
                <c:pt idx="0">
                  <c:v>0.55109480953951873</c:v>
                </c:pt>
                <c:pt idx="1">
                  <c:v>0.50688629529869544</c:v>
                </c:pt>
                <c:pt idx="2">
                  <c:v>0.47729109122256608</c:v>
                </c:pt>
              </c:numCache>
            </c:numRef>
          </c:val>
          <c:smooth val="0"/>
          <c:extLst>
            <c:ext xmlns:c16="http://schemas.microsoft.com/office/drawing/2014/chart" uri="{C3380CC4-5D6E-409C-BE32-E72D297353CC}">
              <c16:uniqueId val="{00000000-42D9-43AB-B0A7-7DF11FA3F4DD}"/>
            </c:ext>
          </c:extLst>
        </c:ser>
        <c:ser>
          <c:idx val="1"/>
          <c:order val="1"/>
          <c:tx>
            <c:strRef>
              <c:f>'51.Друштво за производство,трг'!$A$140</c:f>
              <c:strCache>
                <c:ptCount val="1"/>
                <c:pt idx="0">
                  <c:v>  ПОКАЗАТЕЛ ДОЛГ-СОПСТВЕН КАПИТАЛ (DEBT EQUITY RATIO)</c:v>
                </c:pt>
              </c:strCache>
            </c:strRef>
          </c:tx>
          <c:marker>
            <c:symbol val="none"/>
          </c:marker>
          <c:cat>
            <c:numRef>
              <c:f>'51.Друштво за производство,трг'!$B$138:$D$138</c:f>
              <c:numCache>
                <c:formatCode>General</c:formatCode>
                <c:ptCount val="3"/>
                <c:pt idx="0">
                  <c:v>2023</c:v>
                </c:pt>
                <c:pt idx="1">
                  <c:v>2024</c:v>
                </c:pt>
                <c:pt idx="2">
                  <c:v>2025</c:v>
                </c:pt>
              </c:numCache>
            </c:numRef>
          </c:cat>
          <c:val>
            <c:numRef>
              <c:f>'51.Друштво за производство,трг'!$B$140:$D$140</c:f>
              <c:numCache>
                <c:formatCode>0.00</c:formatCode>
                <c:ptCount val="3"/>
                <c:pt idx="0">
                  <c:v>1.227641874611012</c:v>
                </c:pt>
                <c:pt idx="1">
                  <c:v>1.027929847550543</c:v>
                </c:pt>
                <c:pt idx="2">
                  <c:v>0.91311068781839655</c:v>
                </c:pt>
              </c:numCache>
            </c:numRef>
          </c:val>
          <c:smooth val="0"/>
          <c:extLst>
            <c:ext xmlns:c16="http://schemas.microsoft.com/office/drawing/2014/chart" uri="{C3380CC4-5D6E-409C-BE32-E72D297353CC}">
              <c16:uniqueId val="{00000001-42D9-43AB-B0A7-7DF11FA3F4DD}"/>
            </c:ext>
          </c:extLst>
        </c:ser>
        <c:dLbls>
          <c:showLegendKey val="0"/>
          <c:showVal val="0"/>
          <c:showCatName val="0"/>
          <c:showSerName val="0"/>
          <c:showPercent val="0"/>
          <c:showBubbleSize val="0"/>
        </c:dLbls>
        <c:smooth val="0"/>
        <c:axId val="224475392"/>
        <c:axId val="224481280"/>
      </c:lineChart>
      <c:catAx>
        <c:axId val="224475392"/>
        <c:scaling>
          <c:orientation val="minMax"/>
        </c:scaling>
        <c:delete val="0"/>
        <c:axPos val="b"/>
        <c:numFmt formatCode="General" sourceLinked="1"/>
        <c:majorTickMark val="out"/>
        <c:minorTickMark val="none"/>
        <c:tickLblPos val="nextTo"/>
        <c:crossAx val="224481280"/>
        <c:crosses val="autoZero"/>
        <c:auto val="1"/>
        <c:lblAlgn val="ctr"/>
        <c:lblOffset val="100"/>
        <c:noMultiLvlLbl val="0"/>
      </c:catAx>
      <c:valAx>
        <c:axId val="224481280"/>
        <c:scaling>
          <c:orientation val="minMax"/>
        </c:scaling>
        <c:delete val="0"/>
        <c:axPos val="l"/>
        <c:majorGridlines/>
        <c:numFmt formatCode="0.00" sourceLinked="1"/>
        <c:majorTickMark val="out"/>
        <c:minorTickMark val="none"/>
        <c:tickLblPos val="nextTo"/>
        <c:crossAx val="2244753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'51.Друштво за производство,трг'!$B$160</c:f>
              <c:strCache>
                <c:ptCount val="1"/>
                <c:pt idx="0">
                  <c:v>2023</c:v>
                </c:pt>
              </c:strCache>
            </c:strRef>
          </c:tx>
          <c:marker>
            <c:symbol val="none"/>
          </c:marker>
          <c:cat>
            <c:strRef>
              <c:f>'51.Друштво за производство,трг'!$A$161:$A$164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'51.Друштво за производство,трг'!$B$161:$B$164</c:f>
              <c:numCache>
                <c:formatCode>0.00</c:formatCode>
                <c:ptCount val="4"/>
                <c:pt idx="0">
                  <c:v>4.2551595288075186</c:v>
                </c:pt>
                <c:pt idx="1">
                  <c:v>-48.41244490611497</c:v>
                </c:pt>
                <c:pt idx="2">
                  <c:v>1.6441179720144301</c:v>
                </c:pt>
                <c:pt idx="3">
                  <c:v>3.66250604125988</c:v>
                </c:pt>
              </c:numCache>
            </c:numRef>
          </c:val>
          <c:smooth val="0"/>
          <c:extLst>
            <c:ext xmlns:c16="http://schemas.microsoft.com/office/drawing/2014/chart" uri="{C3380CC4-5D6E-409C-BE32-E72D297353CC}">
              <c16:uniqueId val="{00000000-1AC6-4195-B985-24FFA59DCA5E}"/>
            </c:ext>
          </c:extLst>
        </c:ser>
        <c:ser>
          <c:idx val="1"/>
          <c:order val="1"/>
          <c:tx>
            <c:strRef>
              <c:f>'51.Друштво за производство,трг'!$C$160</c:f>
              <c:strCache>
                <c:ptCount val="1"/>
                <c:pt idx="0">
                  <c:v>2024</c:v>
                </c:pt>
              </c:strCache>
            </c:strRef>
          </c:tx>
          <c:marker>
            <c:symbol val="none"/>
          </c:marker>
          <c:cat>
            <c:strRef>
              <c:f>'51.Друштво за производство,трг'!$A$161:$A$164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'51.Друштво за производство,трг'!$C$161:$C$164</c:f>
              <c:numCache>
                <c:formatCode>0.00</c:formatCode>
                <c:ptCount val="4"/>
                <c:pt idx="0">
                  <c:v>6.559291317985469</c:v>
                </c:pt>
                <c:pt idx="1">
                  <c:v>-55.467765007529387</c:v>
                </c:pt>
                <c:pt idx="2">
                  <c:v>2.5840637718362718</c:v>
                </c:pt>
                <c:pt idx="3">
                  <c:v>5.2403000508808129</c:v>
                </c:pt>
              </c:numCache>
            </c:numRef>
          </c:val>
          <c:smooth val="0"/>
          <c:extLst>
            <c:ext xmlns:c16="http://schemas.microsoft.com/office/drawing/2014/chart" uri="{C3380CC4-5D6E-409C-BE32-E72D297353CC}">
              <c16:uniqueId val="{00000001-1AC6-4195-B985-24FFA59DCA5E}"/>
            </c:ext>
          </c:extLst>
        </c:ser>
        <c:ser>
          <c:idx val="2"/>
          <c:order val="2"/>
          <c:tx>
            <c:strRef>
              <c:f>'51.Друштво за производство,трг'!$D$160</c:f>
              <c:strCache>
                <c:ptCount val="1"/>
                <c:pt idx="0">
                  <c:v>2025</c:v>
                </c:pt>
              </c:strCache>
            </c:strRef>
          </c:tx>
          <c:marker>
            <c:symbol val="none"/>
          </c:marker>
          <c:cat>
            <c:strRef>
              <c:f>'51.Друштво за производство,трг'!$A$161:$A$164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'51.Друштво за производство,трг'!$D$161:$D$164</c:f>
              <c:numCache>
                <c:formatCode>0.00</c:formatCode>
                <c:ptCount val="4"/>
                <c:pt idx="0">
                  <c:v>0.57616032135108264</c:v>
                </c:pt>
                <c:pt idx="1">
                  <c:v>-18.312207181588889</c:v>
                </c:pt>
                <c:pt idx="2">
                  <c:v>0.2580600936541968</c:v>
                </c:pt>
                <c:pt idx="3">
                  <c:v>0.4936975232692602</c:v>
                </c:pt>
              </c:numCache>
            </c:numRef>
          </c:val>
          <c:smooth val="0"/>
          <c:extLst>
            <c:ext xmlns:c16="http://schemas.microsoft.com/office/drawing/2014/chart" uri="{C3380CC4-5D6E-409C-BE32-E72D297353CC}">
              <c16:uniqueId val="{00000002-1AC6-4195-B985-24FFA59DCA5E}"/>
            </c:ext>
          </c:extLst>
        </c:ser>
        <c:dLbls>
          <c:showLegendKey val="0"/>
          <c:showVal val="0"/>
          <c:showCatName val="0"/>
          <c:showSerName val="0"/>
          <c:showPercent val="0"/>
          <c:showBubbleSize val="0"/>
        </c:dLbls>
        <c:smooth val="0"/>
        <c:axId val="224515200"/>
        <c:axId val="224516736"/>
      </c:lineChart>
      <c:catAx>
        <c:axId val="224515200"/>
        <c:scaling>
          <c:orientation val="minMax"/>
        </c:scaling>
        <c:delete val="0"/>
        <c:axPos val="b"/>
        <c:numFmt formatCode="General" sourceLinked="0"/>
        <c:majorTickMark val="out"/>
        <c:minorTickMark val="none"/>
        <c:tickLblPos val="nextTo"/>
        <c:crossAx val="224516736"/>
        <c:crosses val="autoZero"/>
        <c:auto val="1"/>
        <c:lblAlgn val="ctr"/>
        <c:lblOffset val="100"/>
        <c:noMultiLvlLbl val="0"/>
      </c:catAx>
      <c:valAx>
        <c:axId val="224516736"/>
        <c:scaling>
          <c:orientation val="minMax"/>
        </c:scaling>
        <c:delete val="0"/>
        <c:axPos val="l"/>
        <c:majorGridlines/>
        <c:numFmt formatCode="0.00" sourceLinked="1"/>
        <c:majorTickMark val="out"/>
        <c:minorTickMark val="none"/>
        <c:tickLblPos val="nextTo"/>
        <c:crossAx val="2245152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'5.Акционерско друштво за прир'!$A$142</c:f>
              <c:strCache>
                <c:ptCount val="1"/>
                <c:pt idx="0">
                  <c:v>  ПОКАЗАТЕЛ НА ВКУПНА ЗАДОЛЖЕНОСТ</c:v>
                </c:pt>
              </c:strCache>
            </c:strRef>
          </c:tx>
          <c:marker>
            <c:symbol val="none"/>
          </c:marker>
          <c:cat>
            <c:numRef>
              <c:f>'5.Акционерско друштво за прир'!$B$141:$D$141</c:f>
              <c:numCache>
                <c:formatCode>General</c:formatCode>
                <c:ptCount val="3"/>
                <c:pt idx="0">
                  <c:v>2023</c:v>
                </c:pt>
                <c:pt idx="1">
                  <c:v>2024</c:v>
                </c:pt>
                <c:pt idx="2">
                  <c:v>2025</c:v>
                </c:pt>
              </c:numCache>
            </c:numRef>
          </c:cat>
          <c:val>
            <c:numRef>
              <c:f>'5.Акционерско друштво за прир'!$B$142:$D$142</c:f>
              <c:numCache>
                <c:formatCode>0.00</c:formatCode>
                <c:ptCount val="3"/>
                <c:pt idx="0">
                  <c:v>0.23327166851957329</c:v>
                </c:pt>
                <c:pt idx="1">
                  <c:v>0.35961348745938593</c:v>
                </c:pt>
                <c:pt idx="2">
                  <c:v>0.43780789478904703</c:v>
                </c:pt>
              </c:numCache>
            </c:numRef>
          </c:val>
          <c:smooth val="0"/>
          <c:extLst>
            <c:ext xmlns:c16="http://schemas.microsoft.com/office/drawing/2014/chart" uri="{C3380CC4-5D6E-409C-BE32-E72D297353CC}">
              <c16:uniqueId val="{00000000-CBC6-49CF-A3E2-6E153B7A017C}"/>
            </c:ext>
          </c:extLst>
        </c:ser>
        <c:ser>
          <c:idx val="1"/>
          <c:order val="1"/>
          <c:tx>
            <c:strRef>
              <c:f>'5.Акционерско друштво за прир'!$A$143</c:f>
              <c:strCache>
                <c:ptCount val="1"/>
                <c:pt idx="0">
                  <c:v>  ПОКАЗАТЕЛ ДОЛГ-СОПСТВЕН КАПИТАЛ (DEBT EQUITY RATIO)</c:v>
                </c:pt>
              </c:strCache>
            </c:strRef>
          </c:tx>
          <c:marker>
            <c:symbol val="none"/>
          </c:marker>
          <c:cat>
            <c:numRef>
              <c:f>'5.Акционерско друштво за прир'!$B$141:$D$141</c:f>
              <c:numCache>
                <c:formatCode>General</c:formatCode>
                <c:ptCount val="3"/>
                <c:pt idx="0">
                  <c:v>2023</c:v>
                </c:pt>
                <c:pt idx="1">
                  <c:v>2024</c:v>
                </c:pt>
                <c:pt idx="2">
                  <c:v>2025</c:v>
                </c:pt>
              </c:numCache>
            </c:numRef>
          </c:cat>
          <c:val>
            <c:numRef>
              <c:f>'5.Акционерско друштво за прир'!$B$143:$D$143</c:f>
              <c:numCache>
                <c:formatCode>0.00</c:formatCode>
                <c:ptCount val="3"/>
                <c:pt idx="0">
                  <c:v>0.30573513340012382</c:v>
                </c:pt>
                <c:pt idx="1">
                  <c:v>0.56391792958083709</c:v>
                </c:pt>
                <c:pt idx="2">
                  <c:v>0.78450293986914832</c:v>
                </c:pt>
              </c:numCache>
            </c:numRef>
          </c:val>
          <c:smooth val="0"/>
          <c:extLst>
            <c:ext xmlns:c16="http://schemas.microsoft.com/office/drawing/2014/chart" uri="{C3380CC4-5D6E-409C-BE32-E72D297353CC}">
              <c16:uniqueId val="{00000001-CBC6-49CF-A3E2-6E153B7A017C}"/>
            </c:ext>
          </c:extLst>
        </c:ser>
        <c:dLbls>
          <c:showLegendKey val="0"/>
          <c:showVal val="0"/>
          <c:showCatName val="0"/>
          <c:showSerName val="0"/>
          <c:showPercent val="0"/>
          <c:showBubbleSize val="0"/>
        </c:dLbls>
        <c:smooth val="0"/>
        <c:axId val="212501632"/>
        <c:axId val="212503168"/>
      </c:lineChart>
      <c:catAx>
        <c:axId val="212501632"/>
        <c:scaling>
          <c:orientation val="minMax"/>
        </c:scaling>
        <c:delete val="0"/>
        <c:axPos val="b"/>
        <c:numFmt formatCode="General" sourceLinked="1"/>
        <c:majorTickMark val="out"/>
        <c:minorTickMark val="none"/>
        <c:tickLblPos val="nextTo"/>
        <c:crossAx val="212503168"/>
        <c:crosses val="autoZero"/>
        <c:auto val="1"/>
        <c:lblAlgn val="ctr"/>
        <c:lblOffset val="100"/>
        <c:noMultiLvlLbl val="0"/>
      </c:catAx>
      <c:valAx>
        <c:axId val="212503168"/>
        <c:scaling>
          <c:orientation val="minMax"/>
        </c:scaling>
        <c:delete val="0"/>
        <c:axPos val="l"/>
        <c:majorGridlines/>
        <c:numFmt formatCode="0.00" sourceLinked="1"/>
        <c:majorTickMark val="out"/>
        <c:minorTickMark val="none"/>
        <c:tickLblPos val="nextTo"/>
        <c:crossAx val="2125016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'51.Друштво за производство,трг'!$A$185</c:f>
              <c:strCache>
                <c:ptCount val="1"/>
                <c:pt idx="0">
                  <c:v>  ПОКАЗАТЕЛ НА ТЕКОВНА ЛИКВИДНОСТ (CURRENT RATIO)</c:v>
                </c:pt>
              </c:strCache>
            </c:strRef>
          </c:tx>
          <c:marker>
            <c:symbol val="none"/>
          </c:marker>
          <c:cat>
            <c:numRef>
              <c:f>'51.Друштво за производство,трг'!$B$184:$D$184</c:f>
              <c:numCache>
                <c:formatCode>General</c:formatCode>
                <c:ptCount val="3"/>
                <c:pt idx="0">
                  <c:v>2023</c:v>
                </c:pt>
                <c:pt idx="1">
                  <c:v>2024</c:v>
                </c:pt>
                <c:pt idx="2">
                  <c:v>2025</c:v>
                </c:pt>
              </c:numCache>
            </c:numRef>
          </c:cat>
          <c:val>
            <c:numRef>
              <c:f>'51.Друштво за производство,трг'!$B$185:$D$185</c:f>
              <c:numCache>
                <c:formatCode>0.00</c:formatCode>
                <c:ptCount val="3"/>
                <c:pt idx="0">
                  <c:v>1.617193191360921</c:v>
                </c:pt>
                <c:pt idx="1">
                  <c:v>1.7810543648278869</c:v>
                </c:pt>
                <c:pt idx="2">
                  <c:v>1.9129990877590191</c:v>
                </c:pt>
              </c:numCache>
            </c:numRef>
          </c:val>
          <c:smooth val="0"/>
          <c:extLst>
            <c:ext xmlns:c16="http://schemas.microsoft.com/office/drawing/2014/chart" uri="{C3380CC4-5D6E-409C-BE32-E72D297353CC}">
              <c16:uniqueId val="{00000000-FB51-4EF6-98D8-8AC1E0D3EF8F}"/>
            </c:ext>
          </c:extLst>
        </c:ser>
        <c:ser>
          <c:idx val="1"/>
          <c:order val="1"/>
          <c:tx>
            <c:strRef>
              <c:f>'51.Друштво за производство,трг'!$A$186</c:f>
              <c:strCache>
                <c:ptCount val="1"/>
                <c:pt idx="0">
                  <c:v>  ПОКАЗАТЕЛ НА ЗАБРЗАНА ЛИКВИДНОСТ (QOICK RATIO)</c:v>
                </c:pt>
              </c:strCache>
            </c:strRef>
          </c:tx>
          <c:marker>
            <c:symbol val="none"/>
          </c:marker>
          <c:cat>
            <c:numRef>
              <c:f>'51.Друштво за производство,трг'!$B$184:$D$184</c:f>
              <c:numCache>
                <c:formatCode>General</c:formatCode>
                <c:ptCount val="3"/>
                <c:pt idx="0">
                  <c:v>2023</c:v>
                </c:pt>
                <c:pt idx="1">
                  <c:v>2024</c:v>
                </c:pt>
                <c:pt idx="2">
                  <c:v>2025</c:v>
                </c:pt>
              </c:numCache>
            </c:numRef>
          </c:cat>
          <c:val>
            <c:numRef>
              <c:f>'51.Друштво за производство,трг'!$B$186:$D$186</c:f>
              <c:numCache>
                <c:formatCode>0.00</c:formatCode>
                <c:ptCount val="3"/>
                <c:pt idx="0">
                  <c:v>1.617193191360921</c:v>
                </c:pt>
                <c:pt idx="1">
                  <c:v>1.7810543648278869</c:v>
                </c:pt>
                <c:pt idx="2">
                  <c:v>1.8976112724979479</c:v>
                </c:pt>
              </c:numCache>
            </c:numRef>
          </c:val>
          <c:smooth val="0"/>
          <c:extLst>
            <c:ext xmlns:c16="http://schemas.microsoft.com/office/drawing/2014/chart" uri="{C3380CC4-5D6E-409C-BE32-E72D297353CC}">
              <c16:uniqueId val="{00000001-FB51-4EF6-98D8-8AC1E0D3EF8F}"/>
            </c:ext>
          </c:extLst>
        </c:ser>
        <c:dLbls>
          <c:showLegendKey val="0"/>
          <c:showVal val="0"/>
          <c:showCatName val="0"/>
          <c:showSerName val="0"/>
          <c:showPercent val="0"/>
          <c:showBubbleSize val="0"/>
        </c:dLbls>
        <c:smooth val="0"/>
        <c:axId val="224664576"/>
        <c:axId val="224682752"/>
      </c:lineChart>
      <c:catAx>
        <c:axId val="224664576"/>
        <c:scaling>
          <c:orientation val="minMax"/>
        </c:scaling>
        <c:delete val="0"/>
        <c:axPos val="b"/>
        <c:numFmt formatCode="General" sourceLinked="1"/>
        <c:majorTickMark val="out"/>
        <c:minorTickMark val="none"/>
        <c:tickLblPos val="nextTo"/>
        <c:crossAx val="224682752"/>
        <c:crosses val="autoZero"/>
        <c:auto val="1"/>
        <c:lblAlgn val="ctr"/>
        <c:lblOffset val="100"/>
        <c:noMultiLvlLbl val="0"/>
      </c:catAx>
      <c:valAx>
        <c:axId val="224682752"/>
        <c:scaling>
          <c:orientation val="minMax"/>
        </c:scaling>
        <c:delete val="0"/>
        <c:axPos val="l"/>
        <c:majorGridlines/>
        <c:numFmt formatCode="0.00" sourceLinked="1"/>
        <c:majorTickMark val="out"/>
        <c:minorTickMark val="none"/>
        <c:tickLblPos val="nextTo"/>
        <c:crossAx val="2246645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'52.Друштво за градежништво и е'!$A$95</c:f>
              <c:strCache>
                <c:ptCount val="1"/>
                <c:pt idx="0">
                  <c:v>Oбврски</c:v>
                </c:pt>
              </c:strCache>
            </c:strRef>
          </c:tx>
          <c:invertIfNegative val="0"/>
          <c:cat>
            <c:numRef>
              <c:f>'52.Друштво за градежништво и е'!$B$94:$D$94</c:f>
              <c:numCache>
                <c:formatCode>0</c:formatCode>
                <c:ptCount val="3"/>
                <c:pt idx="0">
                  <c:v>2023</c:v>
                </c:pt>
                <c:pt idx="1">
                  <c:v>2024</c:v>
                </c:pt>
                <c:pt idx="2">
                  <c:v>2025</c:v>
                </c:pt>
              </c:numCache>
            </c:numRef>
          </c:cat>
          <c:val>
            <c:numRef>
              <c:f>'52.Друштво за градежништво и е'!$B$95:$D$95</c:f>
              <c:numCache>
                <c:formatCode>#,##0</c:formatCode>
                <c:ptCount val="3"/>
                <c:pt idx="0">
                  <c:v>0</c:v>
                </c:pt>
                <c:pt idx="1">
                  <c:v>0</c:v>
                </c:pt>
                <c:pt idx="2">
                  <c:v>3300</c:v>
                </c:pt>
              </c:numCache>
            </c:numRef>
          </c:val>
          <c:extLst>
            <c:ext xmlns:c16="http://schemas.microsoft.com/office/drawing/2014/chart" uri="{C3380CC4-5D6E-409C-BE32-E72D297353CC}">
              <c16:uniqueId val="{00000000-7901-4229-896E-C2D565951F1A}"/>
            </c:ext>
          </c:extLst>
        </c:ser>
        <c:ser>
          <c:idx val="1"/>
          <c:order val="1"/>
          <c:tx>
            <c:strRef>
              <c:f>'52.Друштво за градежништво и е'!$A$96</c:f>
              <c:strCache>
                <c:ptCount val="1"/>
                <c:pt idx="0">
                  <c:v>EBITDA</c:v>
                </c:pt>
              </c:strCache>
            </c:strRef>
          </c:tx>
          <c:invertIfNegative val="0"/>
          <c:cat>
            <c:numRef>
              <c:f>'52.Друштво за градежништво и е'!$B$94:$D$94</c:f>
              <c:numCache>
                <c:formatCode>0</c:formatCode>
                <c:ptCount val="3"/>
                <c:pt idx="0">
                  <c:v>2023</c:v>
                </c:pt>
                <c:pt idx="1">
                  <c:v>2024</c:v>
                </c:pt>
                <c:pt idx="2">
                  <c:v>2025</c:v>
                </c:pt>
              </c:numCache>
            </c:numRef>
          </c:cat>
          <c:val>
            <c:numRef>
              <c:f>'52.Друштво за градежништво и е'!$B$96:$D$96</c:f>
              <c:numCache>
                <c:formatCode>#,##0</c:formatCode>
                <c:ptCount val="3"/>
                <c:pt idx="0">
                  <c:v>66772</c:v>
                </c:pt>
                <c:pt idx="1">
                  <c:v>100397</c:v>
                </c:pt>
                <c:pt idx="2">
                  <c:v>2795</c:v>
                </c:pt>
              </c:numCache>
            </c:numRef>
          </c:val>
          <c:extLst>
            <c:ext xmlns:c16="http://schemas.microsoft.com/office/drawing/2014/chart" uri="{C3380CC4-5D6E-409C-BE32-E72D297353CC}">
              <c16:uniqueId val="{00000001-7901-4229-896E-C2D565951F1A}"/>
            </c:ext>
          </c:extLst>
        </c:ser>
        <c:ser>
          <c:idx val="2"/>
          <c:order val="2"/>
          <c:tx>
            <c:strRef>
              <c:f>'52.Друштво за градежништво и е'!$A$97</c:f>
              <c:strCache>
                <c:ptCount val="1"/>
                <c:pt idx="0">
                  <c:v>Показател на долг/ЕBITDA</c:v>
                </c:pt>
              </c:strCache>
            </c:strRef>
          </c:tx>
          <c:invertIfNegative val="0"/>
          <c:cat>
            <c:numRef>
              <c:f>'52.Друштво за градежништво и е'!$B$94:$D$94</c:f>
              <c:numCache>
                <c:formatCode>0</c:formatCode>
                <c:ptCount val="3"/>
                <c:pt idx="0">
                  <c:v>2023</c:v>
                </c:pt>
                <c:pt idx="1">
                  <c:v>2024</c:v>
                </c:pt>
                <c:pt idx="2">
                  <c:v>2025</c:v>
                </c:pt>
              </c:numCache>
            </c:numRef>
          </c:cat>
          <c:val>
            <c:numRef>
              <c:f>'52.Друштво за градежништво и е'!$B$97:$D$97</c:f>
              <c:numCache>
                <c:formatCode>#,##0.00</c:formatCode>
                <c:ptCount val="3"/>
                <c:pt idx="0">
                  <c:v>0</c:v>
                </c:pt>
                <c:pt idx="1">
                  <c:v>0</c:v>
                </c:pt>
                <c:pt idx="2">
                  <c:v>1.1806797853309481</c:v>
                </c:pt>
              </c:numCache>
            </c:numRef>
          </c:val>
          <c:extLst>
            <c:ext xmlns:c16="http://schemas.microsoft.com/office/drawing/2014/chart" uri="{C3380CC4-5D6E-409C-BE32-E72D297353CC}">
              <c16:uniqueId val="{00000002-7901-4229-896E-C2D565951F1A}"/>
            </c:ext>
          </c:extLst>
        </c:ser>
        <c:dLbls>
          <c:showLegendKey val="0"/>
          <c:showVal val="0"/>
          <c:showCatName val="0"/>
          <c:showSerName val="0"/>
          <c:showPercent val="0"/>
          <c:showBubbleSize val="0"/>
        </c:dLbls>
        <c:gapWidth val="150"/>
        <c:axId val="224708864"/>
        <c:axId val="218497024"/>
      </c:barChart>
      <c:catAx>
        <c:axId val="224708864"/>
        <c:scaling>
          <c:orientation val="minMax"/>
        </c:scaling>
        <c:delete val="0"/>
        <c:axPos val="b"/>
        <c:numFmt formatCode="0" sourceLinked="1"/>
        <c:majorTickMark val="out"/>
        <c:minorTickMark val="none"/>
        <c:tickLblPos val="nextTo"/>
        <c:crossAx val="218497024"/>
        <c:crosses val="autoZero"/>
        <c:auto val="1"/>
        <c:lblAlgn val="ctr"/>
        <c:lblOffset val="100"/>
        <c:noMultiLvlLbl val="0"/>
      </c:catAx>
      <c:valAx>
        <c:axId val="218497024"/>
        <c:scaling>
          <c:orientation val="minMax"/>
        </c:scaling>
        <c:delete val="0"/>
        <c:axPos val="l"/>
        <c:majorGridlines/>
        <c:numFmt formatCode="#,##0" sourceLinked="1"/>
        <c:majorTickMark val="out"/>
        <c:minorTickMark val="none"/>
        <c:tickLblPos val="nextTo"/>
        <c:crossAx val="2247088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'52.Друштво за градежништво и е'!$A$118</c:f>
              <c:strCache>
                <c:ptCount val="1"/>
                <c:pt idx="0">
                  <c:v>Oбврски</c:v>
                </c:pt>
              </c:strCache>
            </c:strRef>
          </c:tx>
          <c:invertIfNegative val="0"/>
          <c:cat>
            <c:numRef>
              <c:f>'52.Друштво за градежништво и е'!$B$117:$D$117</c:f>
              <c:numCache>
                <c:formatCode>General</c:formatCode>
                <c:ptCount val="3"/>
                <c:pt idx="0">
                  <c:v>2023</c:v>
                </c:pt>
                <c:pt idx="1">
                  <c:v>2024</c:v>
                </c:pt>
                <c:pt idx="2">
                  <c:v>2025</c:v>
                </c:pt>
              </c:numCache>
            </c:numRef>
          </c:cat>
          <c:val>
            <c:numRef>
              <c:f>'52.Друштво за градежништво и е'!$B$118:$D$118</c:f>
              <c:numCache>
                <c:formatCode>#,##0</c:formatCode>
                <c:ptCount val="3"/>
                <c:pt idx="0">
                  <c:v>0</c:v>
                </c:pt>
                <c:pt idx="1">
                  <c:v>0</c:v>
                </c:pt>
                <c:pt idx="2">
                  <c:v>3300</c:v>
                </c:pt>
              </c:numCache>
            </c:numRef>
          </c:val>
          <c:extLst>
            <c:ext xmlns:c16="http://schemas.microsoft.com/office/drawing/2014/chart" uri="{C3380CC4-5D6E-409C-BE32-E72D297353CC}">
              <c16:uniqueId val="{00000000-84CA-414A-A9AD-8DBD2C288BC1}"/>
            </c:ext>
          </c:extLst>
        </c:ser>
        <c:ser>
          <c:idx val="1"/>
          <c:order val="1"/>
          <c:tx>
            <c:strRef>
              <c:f>'52.Друштво за градежништво и е'!$A$119</c:f>
              <c:strCache>
                <c:ptCount val="1"/>
                <c:pt idx="0">
                  <c:v>Приходи</c:v>
                </c:pt>
              </c:strCache>
            </c:strRef>
          </c:tx>
          <c:invertIfNegative val="0"/>
          <c:cat>
            <c:numRef>
              <c:f>'52.Друштво за градежништво и е'!$B$117:$D$117</c:f>
              <c:numCache>
                <c:formatCode>General</c:formatCode>
                <c:ptCount val="3"/>
                <c:pt idx="0">
                  <c:v>2023</c:v>
                </c:pt>
                <c:pt idx="1">
                  <c:v>2024</c:v>
                </c:pt>
                <c:pt idx="2">
                  <c:v>2025</c:v>
                </c:pt>
              </c:numCache>
            </c:numRef>
          </c:cat>
          <c:val>
            <c:numRef>
              <c:f>'52.Друштво за градежништво и е'!$B$119:$D$119</c:f>
              <c:numCache>
                <c:formatCode>#,##0</c:formatCode>
                <c:ptCount val="3"/>
                <c:pt idx="0">
                  <c:v>255875</c:v>
                </c:pt>
                <c:pt idx="1">
                  <c:v>524711</c:v>
                </c:pt>
                <c:pt idx="2">
                  <c:v>412408</c:v>
                </c:pt>
              </c:numCache>
            </c:numRef>
          </c:val>
          <c:extLst>
            <c:ext xmlns:c16="http://schemas.microsoft.com/office/drawing/2014/chart" uri="{C3380CC4-5D6E-409C-BE32-E72D297353CC}">
              <c16:uniqueId val="{00000001-84CA-414A-A9AD-8DBD2C288BC1}"/>
            </c:ext>
          </c:extLst>
        </c:ser>
        <c:dLbls>
          <c:showLegendKey val="0"/>
          <c:showVal val="0"/>
          <c:showCatName val="0"/>
          <c:showSerName val="0"/>
          <c:showPercent val="0"/>
          <c:showBubbleSize val="0"/>
        </c:dLbls>
        <c:gapWidth val="150"/>
        <c:axId val="218517888"/>
        <c:axId val="218519424"/>
      </c:barChart>
      <c:catAx>
        <c:axId val="218517888"/>
        <c:scaling>
          <c:orientation val="minMax"/>
        </c:scaling>
        <c:delete val="0"/>
        <c:axPos val="b"/>
        <c:numFmt formatCode="General" sourceLinked="1"/>
        <c:majorTickMark val="out"/>
        <c:minorTickMark val="none"/>
        <c:tickLblPos val="nextTo"/>
        <c:crossAx val="218519424"/>
        <c:crosses val="autoZero"/>
        <c:auto val="1"/>
        <c:lblAlgn val="ctr"/>
        <c:lblOffset val="100"/>
        <c:noMultiLvlLbl val="0"/>
      </c:catAx>
      <c:valAx>
        <c:axId val="218519424"/>
        <c:scaling>
          <c:orientation val="minMax"/>
        </c:scaling>
        <c:delete val="0"/>
        <c:axPos val="l"/>
        <c:majorGridlines/>
        <c:numFmt formatCode="#,##0" sourceLinked="1"/>
        <c:majorTickMark val="out"/>
        <c:minorTickMark val="none"/>
        <c:tickLblPos val="nextTo"/>
        <c:crossAx val="2185178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'52.Друштво за градежништво и е'!$A$139</c:f>
              <c:strCache>
                <c:ptCount val="1"/>
                <c:pt idx="0">
                  <c:v>  ПОКАЗАТЕЛ НА ВКУПНА ЗАДОЛЖЕНОСТ</c:v>
                </c:pt>
              </c:strCache>
            </c:strRef>
          </c:tx>
          <c:marker>
            <c:symbol val="none"/>
          </c:marker>
          <c:cat>
            <c:numRef>
              <c:f>'52.Друштво за градежништво и е'!$B$138:$D$138</c:f>
              <c:numCache>
                <c:formatCode>General</c:formatCode>
                <c:ptCount val="3"/>
                <c:pt idx="0">
                  <c:v>2023</c:v>
                </c:pt>
                <c:pt idx="1">
                  <c:v>2024</c:v>
                </c:pt>
                <c:pt idx="2">
                  <c:v>2025</c:v>
                </c:pt>
              </c:numCache>
            </c:numRef>
          </c:cat>
          <c:val>
            <c:numRef>
              <c:f>'52.Друштво за градежништво и е'!$B$139:$D$139</c:f>
              <c:numCache>
                <c:formatCode>0.00</c:formatCode>
                <c:ptCount val="3"/>
                <c:pt idx="0">
                  <c:v>0</c:v>
                </c:pt>
                <c:pt idx="1">
                  <c:v>0</c:v>
                </c:pt>
                <c:pt idx="2">
                  <c:v>6.1995814343201311E-3</c:v>
                </c:pt>
              </c:numCache>
            </c:numRef>
          </c:val>
          <c:smooth val="0"/>
          <c:extLst>
            <c:ext xmlns:c16="http://schemas.microsoft.com/office/drawing/2014/chart" uri="{C3380CC4-5D6E-409C-BE32-E72D297353CC}">
              <c16:uniqueId val="{00000000-BBBF-47C1-A2C2-33A74F6A6F70}"/>
            </c:ext>
          </c:extLst>
        </c:ser>
        <c:ser>
          <c:idx val="1"/>
          <c:order val="1"/>
          <c:tx>
            <c:strRef>
              <c:f>'52.Друштво за градежништво и е'!$A$140</c:f>
              <c:strCache>
                <c:ptCount val="1"/>
                <c:pt idx="0">
                  <c:v>  ПОКАЗАТЕЛ ДОЛГ-СОПСТВЕН КАПИТАЛ (DEBT EQUITY RATIO)</c:v>
                </c:pt>
              </c:strCache>
            </c:strRef>
          </c:tx>
          <c:marker>
            <c:symbol val="none"/>
          </c:marker>
          <c:cat>
            <c:numRef>
              <c:f>'52.Друштво за градежништво и е'!$B$138:$D$138</c:f>
              <c:numCache>
                <c:formatCode>General</c:formatCode>
                <c:ptCount val="3"/>
                <c:pt idx="0">
                  <c:v>2023</c:v>
                </c:pt>
                <c:pt idx="1">
                  <c:v>2024</c:v>
                </c:pt>
                <c:pt idx="2">
                  <c:v>2025</c:v>
                </c:pt>
              </c:numCache>
            </c:numRef>
          </c:cat>
          <c:val>
            <c:numRef>
              <c:f>'52.Друштво за градежништво и е'!$B$140:$D$140</c:f>
              <c:numCache>
                <c:formatCode>0.00</c:formatCode>
                <c:ptCount val="3"/>
                <c:pt idx="0">
                  <c:v>0</c:v>
                </c:pt>
                <c:pt idx="1">
                  <c:v>0</c:v>
                </c:pt>
                <c:pt idx="2">
                  <c:v>6.2382560104651472E-3</c:v>
                </c:pt>
              </c:numCache>
            </c:numRef>
          </c:val>
          <c:smooth val="0"/>
          <c:extLst>
            <c:ext xmlns:c16="http://schemas.microsoft.com/office/drawing/2014/chart" uri="{C3380CC4-5D6E-409C-BE32-E72D297353CC}">
              <c16:uniqueId val="{00000001-BBBF-47C1-A2C2-33A74F6A6F70}"/>
            </c:ext>
          </c:extLst>
        </c:ser>
        <c:dLbls>
          <c:showLegendKey val="0"/>
          <c:showVal val="0"/>
          <c:showCatName val="0"/>
          <c:showSerName val="0"/>
          <c:showPercent val="0"/>
          <c:showBubbleSize val="0"/>
        </c:dLbls>
        <c:smooth val="0"/>
        <c:axId val="218540288"/>
        <c:axId val="222851072"/>
      </c:lineChart>
      <c:catAx>
        <c:axId val="218540288"/>
        <c:scaling>
          <c:orientation val="minMax"/>
        </c:scaling>
        <c:delete val="0"/>
        <c:axPos val="b"/>
        <c:numFmt formatCode="General" sourceLinked="1"/>
        <c:majorTickMark val="out"/>
        <c:minorTickMark val="none"/>
        <c:tickLblPos val="nextTo"/>
        <c:crossAx val="222851072"/>
        <c:crosses val="autoZero"/>
        <c:auto val="1"/>
        <c:lblAlgn val="ctr"/>
        <c:lblOffset val="100"/>
        <c:noMultiLvlLbl val="0"/>
      </c:catAx>
      <c:valAx>
        <c:axId val="222851072"/>
        <c:scaling>
          <c:orientation val="minMax"/>
        </c:scaling>
        <c:delete val="0"/>
        <c:axPos val="l"/>
        <c:majorGridlines/>
        <c:numFmt formatCode="0.00" sourceLinked="1"/>
        <c:majorTickMark val="out"/>
        <c:minorTickMark val="none"/>
        <c:tickLblPos val="nextTo"/>
        <c:crossAx val="2185402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'52.Друштво за градежништво и е'!$B$160</c:f>
              <c:strCache>
                <c:ptCount val="1"/>
                <c:pt idx="0">
                  <c:v>2023</c:v>
                </c:pt>
              </c:strCache>
            </c:strRef>
          </c:tx>
          <c:marker>
            <c:symbol val="none"/>
          </c:marker>
          <c:cat>
            <c:strRef>
              <c:f>'52.Друштво за градежништво и е'!$A$161:$A$164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'52.Друштво за градежништво и е'!$B$161:$B$164</c:f>
              <c:numCache>
                <c:formatCode>0.0</c:formatCode>
                <c:ptCount val="4"/>
                <c:pt idx="0">
                  <c:v>21.021201758671221</c:v>
                </c:pt>
                <c:pt idx="1">
                  <c:v>25.587493893502689</c:v>
                </c:pt>
                <c:pt idx="2">
                  <c:v>12.57916350948091</c:v>
                </c:pt>
                <c:pt idx="3">
                  <c:v>12.57916350948091</c:v>
                </c:pt>
              </c:numCache>
            </c:numRef>
          </c:val>
          <c:smooth val="0"/>
          <c:extLst>
            <c:ext xmlns:c16="http://schemas.microsoft.com/office/drawing/2014/chart" uri="{C3380CC4-5D6E-409C-BE32-E72D297353CC}">
              <c16:uniqueId val="{00000000-E7E1-4773-8DE4-914EF6F8442D}"/>
            </c:ext>
          </c:extLst>
        </c:ser>
        <c:ser>
          <c:idx val="1"/>
          <c:order val="1"/>
          <c:tx>
            <c:strRef>
              <c:f>'52.Друштво за градежништво и е'!$C$160</c:f>
              <c:strCache>
                <c:ptCount val="1"/>
                <c:pt idx="0">
                  <c:v>2024</c:v>
                </c:pt>
              </c:strCache>
            </c:strRef>
          </c:tx>
          <c:marker>
            <c:symbol val="none"/>
          </c:marker>
          <c:cat>
            <c:strRef>
              <c:f>'52.Друштво за градежништво и е'!$A$161:$A$164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'52.Друштво за градежништво и е'!$C$161:$C$164</c:f>
              <c:numCache>
                <c:formatCode>0.0</c:formatCode>
                <c:ptCount val="4"/>
                <c:pt idx="0">
                  <c:v>18.886015349401859</c:v>
                </c:pt>
                <c:pt idx="1">
                  <c:v>18.886015349401859</c:v>
                </c:pt>
                <c:pt idx="2">
                  <c:v>18.814945328682931</c:v>
                </c:pt>
                <c:pt idx="3">
                  <c:v>18.814945328682931</c:v>
                </c:pt>
              </c:numCache>
            </c:numRef>
          </c:val>
          <c:smooth val="0"/>
          <c:extLst>
            <c:ext xmlns:c16="http://schemas.microsoft.com/office/drawing/2014/chart" uri="{C3380CC4-5D6E-409C-BE32-E72D297353CC}">
              <c16:uniqueId val="{00000001-E7E1-4773-8DE4-914EF6F8442D}"/>
            </c:ext>
          </c:extLst>
        </c:ser>
        <c:ser>
          <c:idx val="2"/>
          <c:order val="2"/>
          <c:tx>
            <c:strRef>
              <c:f>'52.Друштво за градежништво и е'!$D$160</c:f>
              <c:strCache>
                <c:ptCount val="1"/>
                <c:pt idx="0">
                  <c:v>2025</c:v>
                </c:pt>
              </c:strCache>
            </c:strRef>
          </c:tx>
          <c:marker>
            <c:symbol val="none"/>
          </c:marker>
          <c:cat>
            <c:strRef>
              <c:f>'52.Друштво за градежништво и е'!$A$161:$A$164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'52.Друштво за градежништво и е'!$D$161:$D$164</c:f>
              <c:numCache>
                <c:formatCode>0.0</c:formatCode>
                <c:ptCount val="4"/>
                <c:pt idx="0">
                  <c:v>0.55794261992977823</c:v>
                </c:pt>
                <c:pt idx="1">
                  <c:v>0.55794261992977823</c:v>
                </c:pt>
                <c:pt idx="2">
                  <c:v>0.43227990546577638</c:v>
                </c:pt>
                <c:pt idx="3">
                  <c:v>0.43497657818425162</c:v>
                </c:pt>
              </c:numCache>
            </c:numRef>
          </c:val>
          <c:smooth val="0"/>
          <c:extLst>
            <c:ext xmlns:c16="http://schemas.microsoft.com/office/drawing/2014/chart" uri="{C3380CC4-5D6E-409C-BE32-E72D297353CC}">
              <c16:uniqueId val="{00000002-E7E1-4773-8DE4-914EF6F8442D}"/>
            </c:ext>
          </c:extLst>
        </c:ser>
        <c:dLbls>
          <c:showLegendKey val="0"/>
          <c:showVal val="0"/>
          <c:showCatName val="0"/>
          <c:showSerName val="0"/>
          <c:showPercent val="0"/>
          <c:showBubbleSize val="0"/>
        </c:dLbls>
        <c:smooth val="0"/>
        <c:axId val="222909568"/>
        <c:axId val="222911104"/>
      </c:lineChart>
      <c:catAx>
        <c:axId val="222909568"/>
        <c:scaling>
          <c:orientation val="minMax"/>
        </c:scaling>
        <c:delete val="0"/>
        <c:axPos val="b"/>
        <c:numFmt formatCode="General" sourceLinked="0"/>
        <c:majorTickMark val="out"/>
        <c:minorTickMark val="none"/>
        <c:tickLblPos val="nextTo"/>
        <c:crossAx val="222911104"/>
        <c:crosses val="autoZero"/>
        <c:auto val="1"/>
        <c:lblAlgn val="ctr"/>
        <c:lblOffset val="100"/>
        <c:noMultiLvlLbl val="0"/>
      </c:catAx>
      <c:valAx>
        <c:axId val="222911104"/>
        <c:scaling>
          <c:orientation val="minMax"/>
        </c:scaling>
        <c:delete val="0"/>
        <c:axPos val="l"/>
        <c:majorGridlines/>
        <c:numFmt formatCode="0.0" sourceLinked="1"/>
        <c:majorTickMark val="out"/>
        <c:minorTickMark val="none"/>
        <c:tickLblPos val="nextTo"/>
        <c:crossAx val="2229095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'52.Друштво за градежништво и е'!$A$185</c:f>
              <c:strCache>
                <c:ptCount val="1"/>
                <c:pt idx="0">
                  <c:v>  ПОКАЗАТЕЛ НА ТЕКОВНА ЛИКВИДНОСТ (CURRENT RATIO)</c:v>
                </c:pt>
              </c:strCache>
            </c:strRef>
          </c:tx>
          <c:marker>
            <c:symbol val="none"/>
          </c:marker>
          <c:cat>
            <c:numRef>
              <c:f>'52.Друштво за градежништво и е'!$B$184:$D$184</c:f>
              <c:numCache>
                <c:formatCode>General</c:formatCode>
                <c:ptCount val="3"/>
                <c:pt idx="0">
                  <c:v>2023</c:v>
                </c:pt>
                <c:pt idx="1">
                  <c:v>2024</c:v>
                </c:pt>
                <c:pt idx="2">
                  <c:v>2025</c:v>
                </c:pt>
              </c:numCache>
            </c:numRef>
          </c:cat>
          <c:val>
            <c:numRef>
              <c:f>'52.Друштво за градежништво и е'!$B$185:$D$185</c:f>
              <c:numCache>
                <c:formatCode>0.00</c:formatCode>
                <c:ptCount val="3"/>
                <c:pt idx="0">
                  <c:v>0</c:v>
                </c:pt>
                <c:pt idx="1">
                  <c:v>0</c:v>
                </c:pt>
                <c:pt idx="2">
                  <c:v>161.3012121212121</c:v>
                </c:pt>
              </c:numCache>
            </c:numRef>
          </c:val>
          <c:smooth val="0"/>
          <c:extLst>
            <c:ext xmlns:c16="http://schemas.microsoft.com/office/drawing/2014/chart" uri="{C3380CC4-5D6E-409C-BE32-E72D297353CC}">
              <c16:uniqueId val="{00000000-6103-4603-A337-1E5C52B0CD5A}"/>
            </c:ext>
          </c:extLst>
        </c:ser>
        <c:ser>
          <c:idx val="1"/>
          <c:order val="1"/>
          <c:tx>
            <c:strRef>
              <c:f>'52.Друштво за градежништво и е'!$A$186</c:f>
              <c:strCache>
                <c:ptCount val="1"/>
                <c:pt idx="0">
                  <c:v>  ПОКАЗАТЕЛ НА ЗАБРЗАНА ЛИКВИДНОСТ (QOICK RATIO)</c:v>
                </c:pt>
              </c:strCache>
            </c:strRef>
          </c:tx>
          <c:marker>
            <c:symbol val="none"/>
          </c:marker>
          <c:cat>
            <c:numRef>
              <c:f>'52.Друштво за градежништво и е'!$B$184:$D$184</c:f>
              <c:numCache>
                <c:formatCode>General</c:formatCode>
                <c:ptCount val="3"/>
                <c:pt idx="0">
                  <c:v>2023</c:v>
                </c:pt>
                <c:pt idx="1">
                  <c:v>2024</c:v>
                </c:pt>
                <c:pt idx="2">
                  <c:v>2025</c:v>
                </c:pt>
              </c:numCache>
            </c:numRef>
          </c:cat>
          <c:val>
            <c:numRef>
              <c:f>'52.Друштво за градежништво и е'!$B$186:$D$186</c:f>
              <c:numCache>
                <c:formatCode>0.00</c:formatCode>
                <c:ptCount val="3"/>
                <c:pt idx="0">
                  <c:v>0</c:v>
                </c:pt>
                <c:pt idx="1">
                  <c:v>0</c:v>
                </c:pt>
                <c:pt idx="2">
                  <c:v>161.3012121212121</c:v>
                </c:pt>
              </c:numCache>
            </c:numRef>
          </c:val>
          <c:smooth val="0"/>
          <c:extLst>
            <c:ext xmlns:c16="http://schemas.microsoft.com/office/drawing/2014/chart" uri="{C3380CC4-5D6E-409C-BE32-E72D297353CC}">
              <c16:uniqueId val="{00000001-6103-4603-A337-1E5C52B0CD5A}"/>
            </c:ext>
          </c:extLst>
        </c:ser>
        <c:dLbls>
          <c:showLegendKey val="0"/>
          <c:showVal val="0"/>
          <c:showCatName val="0"/>
          <c:showSerName val="0"/>
          <c:showPercent val="0"/>
          <c:showBubbleSize val="0"/>
        </c:dLbls>
        <c:smooth val="0"/>
        <c:axId val="221084672"/>
        <c:axId val="221094656"/>
      </c:lineChart>
      <c:catAx>
        <c:axId val="221084672"/>
        <c:scaling>
          <c:orientation val="minMax"/>
        </c:scaling>
        <c:delete val="0"/>
        <c:axPos val="b"/>
        <c:numFmt formatCode="General" sourceLinked="1"/>
        <c:majorTickMark val="out"/>
        <c:minorTickMark val="none"/>
        <c:tickLblPos val="nextTo"/>
        <c:crossAx val="221094656"/>
        <c:crosses val="autoZero"/>
        <c:auto val="1"/>
        <c:lblAlgn val="ctr"/>
        <c:lblOffset val="100"/>
        <c:noMultiLvlLbl val="0"/>
      </c:catAx>
      <c:valAx>
        <c:axId val="221094656"/>
        <c:scaling>
          <c:orientation val="minMax"/>
        </c:scaling>
        <c:delete val="0"/>
        <c:axPos val="l"/>
        <c:majorGridlines/>
        <c:numFmt formatCode="0.00" sourceLinked="1"/>
        <c:majorTickMark val="out"/>
        <c:minorTickMark val="none"/>
        <c:tickLblPos val="nextTo"/>
        <c:crossAx val="2210846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'53.Друштво за производство на'!$A$95</c:f>
              <c:strCache>
                <c:ptCount val="1"/>
                <c:pt idx="0">
                  <c:v>Oбврски</c:v>
                </c:pt>
              </c:strCache>
            </c:strRef>
          </c:tx>
          <c:invertIfNegative val="0"/>
          <c:cat>
            <c:numRef>
              <c:f>'53.Друштво за производство на'!$B$94:$D$94</c:f>
              <c:numCache>
                <c:formatCode>0</c:formatCode>
                <c:ptCount val="3"/>
                <c:pt idx="0">
                  <c:v>2023</c:v>
                </c:pt>
                <c:pt idx="1">
                  <c:v>2024</c:v>
                </c:pt>
                <c:pt idx="2">
                  <c:v>2025</c:v>
                </c:pt>
              </c:numCache>
            </c:numRef>
          </c:cat>
          <c:val>
            <c:numRef>
              <c:f>'53.Друштво за производство на'!$B$95:$D$95</c:f>
              <c:numCache>
                <c:formatCode>#,##0</c:formatCode>
                <c:ptCount val="3"/>
                <c:pt idx="0">
                  <c:v>737298690</c:v>
                </c:pt>
                <c:pt idx="1">
                  <c:v>1050285018</c:v>
                </c:pt>
                <c:pt idx="2">
                  <c:v>1591286953</c:v>
                </c:pt>
              </c:numCache>
            </c:numRef>
          </c:val>
          <c:extLst>
            <c:ext xmlns:c16="http://schemas.microsoft.com/office/drawing/2014/chart" uri="{C3380CC4-5D6E-409C-BE32-E72D297353CC}">
              <c16:uniqueId val="{00000000-08AA-4091-B2C0-80CA401950F0}"/>
            </c:ext>
          </c:extLst>
        </c:ser>
        <c:ser>
          <c:idx val="1"/>
          <c:order val="1"/>
          <c:tx>
            <c:strRef>
              <c:f>'53.Друштво за производство на'!$A$96</c:f>
              <c:strCache>
                <c:ptCount val="1"/>
                <c:pt idx="0">
                  <c:v>EBITDA</c:v>
                </c:pt>
              </c:strCache>
            </c:strRef>
          </c:tx>
          <c:invertIfNegative val="0"/>
          <c:cat>
            <c:numRef>
              <c:f>'53.Друштво за производство на'!$B$94:$D$94</c:f>
              <c:numCache>
                <c:formatCode>0</c:formatCode>
                <c:ptCount val="3"/>
                <c:pt idx="0">
                  <c:v>2023</c:v>
                </c:pt>
                <c:pt idx="1">
                  <c:v>2024</c:v>
                </c:pt>
                <c:pt idx="2">
                  <c:v>2025</c:v>
                </c:pt>
              </c:numCache>
            </c:numRef>
          </c:cat>
          <c:val>
            <c:numRef>
              <c:f>'53.Друштво за производство на'!$B$96:$D$96</c:f>
              <c:numCache>
                <c:formatCode>#,##0</c:formatCode>
                <c:ptCount val="3"/>
                <c:pt idx="0">
                  <c:v>189301834</c:v>
                </c:pt>
                <c:pt idx="1">
                  <c:v>-62350614</c:v>
                </c:pt>
                <c:pt idx="2">
                  <c:v>-314110632</c:v>
                </c:pt>
              </c:numCache>
            </c:numRef>
          </c:val>
          <c:extLst>
            <c:ext xmlns:c16="http://schemas.microsoft.com/office/drawing/2014/chart" uri="{C3380CC4-5D6E-409C-BE32-E72D297353CC}">
              <c16:uniqueId val="{00000001-08AA-4091-B2C0-80CA401950F0}"/>
            </c:ext>
          </c:extLst>
        </c:ser>
        <c:ser>
          <c:idx val="2"/>
          <c:order val="2"/>
          <c:tx>
            <c:strRef>
              <c:f>'53.Друштво за производство на'!$A$97</c:f>
              <c:strCache>
                <c:ptCount val="1"/>
                <c:pt idx="0">
                  <c:v>Показател на долг/ЕBITDA</c:v>
                </c:pt>
              </c:strCache>
            </c:strRef>
          </c:tx>
          <c:invertIfNegative val="0"/>
          <c:cat>
            <c:numRef>
              <c:f>'53.Друштво за производство на'!$B$94:$D$94</c:f>
              <c:numCache>
                <c:formatCode>0</c:formatCode>
                <c:ptCount val="3"/>
                <c:pt idx="0">
                  <c:v>2023</c:v>
                </c:pt>
                <c:pt idx="1">
                  <c:v>2024</c:v>
                </c:pt>
                <c:pt idx="2">
                  <c:v>2025</c:v>
                </c:pt>
              </c:numCache>
            </c:numRef>
          </c:cat>
          <c:val>
            <c:numRef>
              <c:f>'53.Друштво за производство на'!$B$97:$D$97</c:f>
              <c:numCache>
                <c:formatCode>#,##0.00</c:formatCode>
                <c:ptCount val="3"/>
                <c:pt idx="0">
                  <c:v>3.8948312038012269</c:v>
                </c:pt>
                <c:pt idx="1">
                  <c:v>-16.844822378172569</c:v>
                </c:pt>
                <c:pt idx="2">
                  <c:v>-5.0660079312437922</c:v>
                </c:pt>
              </c:numCache>
            </c:numRef>
          </c:val>
          <c:extLst>
            <c:ext xmlns:c16="http://schemas.microsoft.com/office/drawing/2014/chart" uri="{C3380CC4-5D6E-409C-BE32-E72D297353CC}">
              <c16:uniqueId val="{00000002-08AA-4091-B2C0-80CA401950F0}"/>
            </c:ext>
          </c:extLst>
        </c:ser>
        <c:dLbls>
          <c:showLegendKey val="0"/>
          <c:showVal val="0"/>
          <c:showCatName val="0"/>
          <c:showSerName val="0"/>
          <c:showPercent val="0"/>
          <c:showBubbleSize val="0"/>
        </c:dLbls>
        <c:gapWidth val="150"/>
        <c:axId val="224225536"/>
        <c:axId val="224231424"/>
      </c:barChart>
      <c:catAx>
        <c:axId val="224225536"/>
        <c:scaling>
          <c:orientation val="minMax"/>
        </c:scaling>
        <c:delete val="0"/>
        <c:axPos val="b"/>
        <c:numFmt formatCode="0" sourceLinked="1"/>
        <c:majorTickMark val="out"/>
        <c:minorTickMark val="none"/>
        <c:tickLblPos val="nextTo"/>
        <c:crossAx val="224231424"/>
        <c:crosses val="autoZero"/>
        <c:auto val="1"/>
        <c:lblAlgn val="ctr"/>
        <c:lblOffset val="100"/>
        <c:noMultiLvlLbl val="0"/>
      </c:catAx>
      <c:valAx>
        <c:axId val="224231424"/>
        <c:scaling>
          <c:orientation val="minMax"/>
        </c:scaling>
        <c:delete val="0"/>
        <c:axPos val="l"/>
        <c:majorGridlines/>
        <c:numFmt formatCode="#,##0" sourceLinked="1"/>
        <c:majorTickMark val="out"/>
        <c:minorTickMark val="none"/>
        <c:tickLblPos val="nextTo"/>
        <c:crossAx val="2242255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'53.Друштво за производство на'!$A$118</c:f>
              <c:strCache>
                <c:ptCount val="1"/>
                <c:pt idx="0">
                  <c:v>Oбврски</c:v>
                </c:pt>
              </c:strCache>
            </c:strRef>
          </c:tx>
          <c:invertIfNegative val="0"/>
          <c:cat>
            <c:numRef>
              <c:f>'53.Друштво за производство на'!$B$117:$D$117</c:f>
              <c:numCache>
                <c:formatCode>General</c:formatCode>
                <c:ptCount val="3"/>
                <c:pt idx="0">
                  <c:v>2023</c:v>
                </c:pt>
                <c:pt idx="1">
                  <c:v>2024</c:v>
                </c:pt>
                <c:pt idx="2">
                  <c:v>2025</c:v>
                </c:pt>
              </c:numCache>
            </c:numRef>
          </c:cat>
          <c:val>
            <c:numRef>
              <c:f>'53.Друштво за производство на'!$B$118:$D$118</c:f>
              <c:numCache>
                <c:formatCode>#,##0</c:formatCode>
                <c:ptCount val="3"/>
                <c:pt idx="0">
                  <c:v>737298690</c:v>
                </c:pt>
                <c:pt idx="1">
                  <c:v>1050285018</c:v>
                </c:pt>
                <c:pt idx="2">
                  <c:v>1591286953</c:v>
                </c:pt>
              </c:numCache>
            </c:numRef>
          </c:val>
          <c:extLst>
            <c:ext xmlns:c16="http://schemas.microsoft.com/office/drawing/2014/chart" uri="{C3380CC4-5D6E-409C-BE32-E72D297353CC}">
              <c16:uniqueId val="{00000000-8DB1-42B1-A8EE-B69A90E1E0BD}"/>
            </c:ext>
          </c:extLst>
        </c:ser>
        <c:ser>
          <c:idx val="1"/>
          <c:order val="1"/>
          <c:tx>
            <c:strRef>
              <c:f>'53.Друштво за производство на'!$A$119</c:f>
              <c:strCache>
                <c:ptCount val="1"/>
                <c:pt idx="0">
                  <c:v>Приходи</c:v>
                </c:pt>
              </c:strCache>
            </c:strRef>
          </c:tx>
          <c:invertIfNegative val="0"/>
          <c:cat>
            <c:numRef>
              <c:f>'53.Друштво за производство на'!$B$117:$D$117</c:f>
              <c:numCache>
                <c:formatCode>General</c:formatCode>
                <c:ptCount val="3"/>
                <c:pt idx="0">
                  <c:v>2023</c:v>
                </c:pt>
                <c:pt idx="1">
                  <c:v>2024</c:v>
                </c:pt>
                <c:pt idx="2">
                  <c:v>2025</c:v>
                </c:pt>
              </c:numCache>
            </c:numRef>
          </c:cat>
          <c:val>
            <c:numRef>
              <c:f>'53.Друштво за производство на'!$B$119:$D$119</c:f>
              <c:numCache>
                <c:formatCode>#,##0</c:formatCode>
                <c:ptCount val="3"/>
                <c:pt idx="0">
                  <c:v>900518172</c:v>
                </c:pt>
                <c:pt idx="1">
                  <c:v>1284491895</c:v>
                </c:pt>
                <c:pt idx="2">
                  <c:v>1077156966</c:v>
                </c:pt>
              </c:numCache>
            </c:numRef>
          </c:val>
          <c:extLst>
            <c:ext xmlns:c16="http://schemas.microsoft.com/office/drawing/2014/chart" uri="{C3380CC4-5D6E-409C-BE32-E72D297353CC}">
              <c16:uniqueId val="{00000001-8DB1-42B1-A8EE-B69A90E1E0BD}"/>
            </c:ext>
          </c:extLst>
        </c:ser>
        <c:dLbls>
          <c:showLegendKey val="0"/>
          <c:showVal val="0"/>
          <c:showCatName val="0"/>
          <c:showSerName val="0"/>
          <c:showPercent val="0"/>
          <c:showBubbleSize val="0"/>
        </c:dLbls>
        <c:gapWidth val="150"/>
        <c:axId val="225251712"/>
        <c:axId val="225253248"/>
      </c:barChart>
      <c:catAx>
        <c:axId val="225251712"/>
        <c:scaling>
          <c:orientation val="minMax"/>
        </c:scaling>
        <c:delete val="0"/>
        <c:axPos val="b"/>
        <c:numFmt formatCode="General" sourceLinked="1"/>
        <c:majorTickMark val="out"/>
        <c:minorTickMark val="none"/>
        <c:tickLblPos val="nextTo"/>
        <c:crossAx val="225253248"/>
        <c:crosses val="autoZero"/>
        <c:auto val="1"/>
        <c:lblAlgn val="ctr"/>
        <c:lblOffset val="100"/>
        <c:noMultiLvlLbl val="0"/>
      </c:catAx>
      <c:valAx>
        <c:axId val="225253248"/>
        <c:scaling>
          <c:orientation val="minMax"/>
        </c:scaling>
        <c:delete val="0"/>
        <c:axPos val="l"/>
        <c:majorGridlines/>
        <c:numFmt formatCode="#,##0" sourceLinked="1"/>
        <c:majorTickMark val="out"/>
        <c:minorTickMark val="none"/>
        <c:tickLblPos val="nextTo"/>
        <c:crossAx val="2252517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'53.Друштво за производство на'!$A$139</c:f>
              <c:strCache>
                <c:ptCount val="1"/>
                <c:pt idx="0">
                  <c:v>  ПОКАЗАТЕЛ НА ВКУПНА ЗАДОЛЖЕНОСТ</c:v>
                </c:pt>
              </c:strCache>
            </c:strRef>
          </c:tx>
          <c:marker>
            <c:symbol val="none"/>
          </c:marker>
          <c:cat>
            <c:numRef>
              <c:f>'53.Друштво за производство на'!$B$138:$D$138</c:f>
              <c:numCache>
                <c:formatCode>General</c:formatCode>
                <c:ptCount val="3"/>
                <c:pt idx="0">
                  <c:v>2023</c:v>
                </c:pt>
                <c:pt idx="1">
                  <c:v>2024</c:v>
                </c:pt>
                <c:pt idx="2">
                  <c:v>2025</c:v>
                </c:pt>
              </c:numCache>
            </c:numRef>
          </c:cat>
          <c:val>
            <c:numRef>
              <c:f>'53.Друштво за производство на'!$B$139:$D$139</c:f>
              <c:numCache>
                <c:formatCode>0.00</c:formatCode>
                <c:ptCount val="3"/>
                <c:pt idx="0">
                  <c:v>0.81246262581257633</c:v>
                </c:pt>
                <c:pt idx="1">
                  <c:v>0.90374882632304276</c:v>
                </c:pt>
                <c:pt idx="2">
                  <c:v>1.187877404988489</c:v>
                </c:pt>
              </c:numCache>
            </c:numRef>
          </c:val>
          <c:smooth val="0"/>
          <c:extLst>
            <c:ext xmlns:c16="http://schemas.microsoft.com/office/drawing/2014/chart" uri="{C3380CC4-5D6E-409C-BE32-E72D297353CC}">
              <c16:uniqueId val="{00000000-15C9-41C8-BF7A-60B467C6833A}"/>
            </c:ext>
          </c:extLst>
        </c:ser>
        <c:ser>
          <c:idx val="1"/>
          <c:order val="1"/>
          <c:tx>
            <c:strRef>
              <c:f>'53.Друштво за производство на'!$A$140</c:f>
              <c:strCache>
                <c:ptCount val="1"/>
                <c:pt idx="0">
                  <c:v>  ПОКАЗАТЕЛ ДОЛГ-СОПСТВЕН КАПИТАЛ (DEBT EQUITY RATIO)</c:v>
                </c:pt>
              </c:strCache>
            </c:strRef>
          </c:tx>
          <c:marker>
            <c:symbol val="none"/>
          </c:marker>
          <c:cat>
            <c:numRef>
              <c:f>'53.Друштво за производство на'!$B$138:$D$138</c:f>
              <c:numCache>
                <c:formatCode>General</c:formatCode>
                <c:ptCount val="3"/>
                <c:pt idx="0">
                  <c:v>2023</c:v>
                </c:pt>
                <c:pt idx="1">
                  <c:v>2024</c:v>
                </c:pt>
                <c:pt idx="2">
                  <c:v>2025</c:v>
                </c:pt>
              </c:numCache>
            </c:numRef>
          </c:cat>
          <c:val>
            <c:numRef>
              <c:f>'53.Друштво за производство на'!$B$140:$D$140</c:f>
              <c:numCache>
                <c:formatCode>0.00</c:formatCode>
                <c:ptCount val="3"/>
                <c:pt idx="0">
                  <c:v>4.3322704571975406</c:v>
                </c:pt>
                <c:pt idx="1">
                  <c:v>9.3894836997650319</c:v>
                </c:pt>
                <c:pt idx="2">
                  <c:v>-6.3226198225447412</c:v>
                </c:pt>
              </c:numCache>
            </c:numRef>
          </c:val>
          <c:smooth val="0"/>
          <c:extLst>
            <c:ext xmlns:c16="http://schemas.microsoft.com/office/drawing/2014/chart" uri="{C3380CC4-5D6E-409C-BE32-E72D297353CC}">
              <c16:uniqueId val="{00000001-15C9-41C8-BF7A-60B467C6833A}"/>
            </c:ext>
          </c:extLst>
        </c:ser>
        <c:dLbls>
          <c:showLegendKey val="0"/>
          <c:showVal val="0"/>
          <c:showCatName val="0"/>
          <c:showSerName val="0"/>
          <c:showPercent val="0"/>
          <c:showBubbleSize val="0"/>
        </c:dLbls>
        <c:smooth val="0"/>
        <c:axId val="225298688"/>
        <c:axId val="225304576"/>
      </c:lineChart>
      <c:catAx>
        <c:axId val="225298688"/>
        <c:scaling>
          <c:orientation val="minMax"/>
        </c:scaling>
        <c:delete val="0"/>
        <c:axPos val="b"/>
        <c:numFmt formatCode="General" sourceLinked="1"/>
        <c:majorTickMark val="out"/>
        <c:minorTickMark val="none"/>
        <c:tickLblPos val="nextTo"/>
        <c:crossAx val="225304576"/>
        <c:crosses val="autoZero"/>
        <c:auto val="1"/>
        <c:lblAlgn val="ctr"/>
        <c:lblOffset val="100"/>
        <c:noMultiLvlLbl val="0"/>
      </c:catAx>
      <c:valAx>
        <c:axId val="225304576"/>
        <c:scaling>
          <c:orientation val="minMax"/>
        </c:scaling>
        <c:delete val="0"/>
        <c:axPos val="l"/>
        <c:majorGridlines/>
        <c:numFmt formatCode="0.00" sourceLinked="1"/>
        <c:majorTickMark val="out"/>
        <c:minorTickMark val="none"/>
        <c:tickLblPos val="nextTo"/>
        <c:crossAx val="2252986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'53.Друштво за производство на'!$B$160</c:f>
              <c:strCache>
                <c:ptCount val="1"/>
                <c:pt idx="0">
                  <c:v>2023</c:v>
                </c:pt>
              </c:strCache>
            </c:strRef>
          </c:tx>
          <c:marker>
            <c:symbol val="none"/>
          </c:marker>
          <c:cat>
            <c:strRef>
              <c:f>'53.Друштво за производство на'!$A$161:$A$164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'53.Друштво за производство на'!$B$161:$B$164</c:f>
              <c:numCache>
                <c:formatCode>0.00</c:formatCode>
                <c:ptCount val="4"/>
                <c:pt idx="0">
                  <c:v>18.883133086286119</c:v>
                </c:pt>
                <c:pt idx="1">
                  <c:v>20.971470131205749</c:v>
                </c:pt>
                <c:pt idx="2">
                  <c:v>18.736069272936721</c:v>
                </c:pt>
                <c:pt idx="3">
                  <c:v>99.905788668087112</c:v>
                </c:pt>
              </c:numCache>
            </c:numRef>
          </c:val>
          <c:smooth val="0"/>
          <c:extLst>
            <c:ext xmlns:c16="http://schemas.microsoft.com/office/drawing/2014/chart" uri="{C3380CC4-5D6E-409C-BE32-E72D297353CC}">
              <c16:uniqueId val="{00000000-7B16-47C6-AC4A-31CB05049531}"/>
            </c:ext>
          </c:extLst>
        </c:ser>
        <c:ser>
          <c:idx val="1"/>
          <c:order val="1"/>
          <c:tx>
            <c:strRef>
              <c:f>'53.Друштво за производство на'!$C$160</c:f>
              <c:strCache>
                <c:ptCount val="1"/>
                <c:pt idx="0">
                  <c:v>2024</c:v>
                </c:pt>
              </c:strCache>
            </c:strRef>
          </c:tx>
          <c:marker>
            <c:symbol val="none"/>
          </c:marker>
          <c:cat>
            <c:strRef>
              <c:f>'53.Друштво за производство на'!$A$161:$A$164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'53.Друштво за производство на'!$C$161:$C$164</c:f>
              <c:numCache>
                <c:formatCode>0.00</c:formatCode>
                <c:ptCount val="4"/>
                <c:pt idx="0">
                  <c:v>-4.5599999999999996</c:v>
                </c:pt>
                <c:pt idx="1">
                  <c:v>-5.0479772887458774</c:v>
                </c:pt>
                <c:pt idx="2">
                  <c:v>-5.0199999999999996</c:v>
                </c:pt>
                <c:pt idx="3">
                  <c:v>-52.15</c:v>
                </c:pt>
              </c:numCache>
            </c:numRef>
          </c:val>
          <c:smooth val="0"/>
          <c:extLst>
            <c:ext xmlns:c16="http://schemas.microsoft.com/office/drawing/2014/chart" uri="{C3380CC4-5D6E-409C-BE32-E72D297353CC}">
              <c16:uniqueId val="{00000001-7B16-47C6-AC4A-31CB05049531}"/>
            </c:ext>
          </c:extLst>
        </c:ser>
        <c:ser>
          <c:idx val="2"/>
          <c:order val="2"/>
          <c:tx>
            <c:strRef>
              <c:f>'53.Друштво за производство на'!$D$160</c:f>
              <c:strCache>
                <c:ptCount val="1"/>
                <c:pt idx="0">
                  <c:v>2025</c:v>
                </c:pt>
              </c:strCache>
            </c:strRef>
          </c:tx>
          <c:marker>
            <c:symbol val="none"/>
          </c:marker>
          <c:cat>
            <c:strRef>
              <c:f>'53.Друштво за производство на'!$A$161:$A$164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'53.Друштво за производство на'!$D$161:$D$164</c:f>
              <c:numCache>
                <c:formatCode>0.00</c:formatCode>
                <c:ptCount val="4"/>
                <c:pt idx="0">
                  <c:v>-35.229999999999997</c:v>
                </c:pt>
                <c:pt idx="1">
                  <c:v>-37.290741329389782</c:v>
                </c:pt>
                <c:pt idx="2">
                  <c:v>27.14</c:v>
                </c:pt>
                <c:pt idx="3">
                  <c:v>144.44</c:v>
                </c:pt>
              </c:numCache>
            </c:numRef>
          </c:val>
          <c:smooth val="0"/>
          <c:extLst>
            <c:ext xmlns:c16="http://schemas.microsoft.com/office/drawing/2014/chart" uri="{C3380CC4-5D6E-409C-BE32-E72D297353CC}">
              <c16:uniqueId val="{00000002-7B16-47C6-AC4A-31CB05049531}"/>
            </c:ext>
          </c:extLst>
        </c:ser>
        <c:dLbls>
          <c:showLegendKey val="0"/>
          <c:showVal val="0"/>
          <c:showCatName val="0"/>
          <c:showSerName val="0"/>
          <c:showPercent val="0"/>
          <c:showBubbleSize val="0"/>
        </c:dLbls>
        <c:smooth val="0"/>
        <c:axId val="225449088"/>
        <c:axId val="225450624"/>
      </c:lineChart>
      <c:catAx>
        <c:axId val="225449088"/>
        <c:scaling>
          <c:orientation val="minMax"/>
        </c:scaling>
        <c:delete val="0"/>
        <c:axPos val="b"/>
        <c:numFmt formatCode="General" sourceLinked="0"/>
        <c:majorTickMark val="out"/>
        <c:minorTickMark val="none"/>
        <c:tickLblPos val="nextTo"/>
        <c:crossAx val="225450624"/>
        <c:crosses val="autoZero"/>
        <c:auto val="1"/>
        <c:lblAlgn val="ctr"/>
        <c:lblOffset val="100"/>
        <c:noMultiLvlLbl val="0"/>
      </c:catAx>
      <c:valAx>
        <c:axId val="225450624"/>
        <c:scaling>
          <c:orientation val="minMax"/>
        </c:scaling>
        <c:delete val="0"/>
        <c:axPos val="l"/>
        <c:majorGridlines/>
        <c:numFmt formatCode="0.00" sourceLinked="1"/>
        <c:majorTickMark val="out"/>
        <c:minorTickMark val="none"/>
        <c:tickLblPos val="nextTo"/>
        <c:crossAx val="225449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'5.Акционерско друштво за прир'!$B$163</c:f>
              <c:strCache>
                <c:ptCount val="1"/>
                <c:pt idx="0">
                  <c:v>2023</c:v>
                </c:pt>
              </c:strCache>
            </c:strRef>
          </c:tx>
          <c:marker>
            <c:symbol val="none"/>
          </c:marker>
          <c:cat>
            <c:strRef>
              <c:f>'5.Акционерско друштво за прир'!$A$164:$A$167</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'5.Акционерско друштво за прир'!$B$164:$B$167</c:f>
              <c:numCache>
                <c:formatCode>0.00</c:formatCode>
                <c:ptCount val="4"/>
                <c:pt idx="0">
                  <c:v>89.880454273075813</c:v>
                </c:pt>
                <c:pt idx="1">
                  <c:v>-23.67825092433521</c:v>
                </c:pt>
                <c:pt idx="2">
                  <c:v>24.500543901011461</c:v>
                </c:pt>
                <c:pt idx="3">
                  <c:v>32.1113880030519</c:v>
                </c:pt>
              </c:numCache>
            </c:numRef>
          </c:val>
          <c:smooth val="0"/>
          <c:extLst>
            <c:ext xmlns:c16="http://schemas.microsoft.com/office/drawing/2014/chart" uri="{C3380CC4-5D6E-409C-BE32-E72D297353CC}">
              <c16:uniqueId val="{00000000-4AB4-43C3-8D91-C4C3F39CD098}"/>
            </c:ext>
          </c:extLst>
        </c:ser>
        <c:ser>
          <c:idx val="1"/>
          <c:order val="1"/>
          <c:tx>
            <c:strRef>
              <c:f>'5.Акционерско друштво за прир'!$C$163</c:f>
              <c:strCache>
                <c:ptCount val="1"/>
                <c:pt idx="0">
                  <c:v>2024</c:v>
                </c:pt>
              </c:strCache>
            </c:strRef>
          </c:tx>
          <c:marker>
            <c:symbol val="none"/>
          </c:marker>
          <c:cat>
            <c:strRef>
              <c:f>'5.Акционерско друштво за прир'!$A$164:$A$167</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'5.Акционерско друштво за прир'!$C$164:$C$167</c:f>
              <c:numCache>
                <c:formatCode>0.00</c:formatCode>
                <c:ptCount val="4"/>
                <c:pt idx="0">
                  <c:v>31.735987305403949</c:v>
                </c:pt>
                <c:pt idx="1">
                  <c:v>-3.7874955296577202</c:v>
                </c:pt>
                <c:pt idx="2">
                  <c:v>17.50880501559752</c:v>
                </c:pt>
                <c:pt idx="3">
                  <c:v>27.455947616384741</c:v>
                </c:pt>
              </c:numCache>
            </c:numRef>
          </c:val>
          <c:smooth val="0"/>
          <c:extLst>
            <c:ext xmlns:c16="http://schemas.microsoft.com/office/drawing/2014/chart" uri="{C3380CC4-5D6E-409C-BE32-E72D297353CC}">
              <c16:uniqueId val="{00000001-4AB4-43C3-8D91-C4C3F39CD098}"/>
            </c:ext>
          </c:extLst>
        </c:ser>
        <c:ser>
          <c:idx val="2"/>
          <c:order val="2"/>
          <c:tx>
            <c:strRef>
              <c:f>'5.Акционерско друштво за прир'!$D$163</c:f>
              <c:strCache>
                <c:ptCount val="1"/>
                <c:pt idx="0">
                  <c:v>2025</c:v>
                </c:pt>
              </c:strCache>
            </c:strRef>
          </c:tx>
          <c:marker>
            <c:symbol val="none"/>
          </c:marker>
          <c:cat>
            <c:strRef>
              <c:f>'5.Акционерско друштво за прир'!$A$164:$A$167</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'5.Акционерско друштво за прир'!$D$164:$D$167</c:f>
              <c:numCache>
                <c:formatCode>0.00</c:formatCode>
                <c:ptCount val="4"/>
                <c:pt idx="0">
                  <c:v>32.088496409153556</c:v>
                </c:pt>
                <c:pt idx="1">
                  <c:v>5.7100837179294341</c:v>
                </c:pt>
                <c:pt idx="2">
                  <c:v>21.615440541493619</c:v>
                </c:pt>
                <c:pt idx="3">
                  <c:v>38.732459723092127</c:v>
                </c:pt>
              </c:numCache>
            </c:numRef>
          </c:val>
          <c:smooth val="0"/>
          <c:extLst>
            <c:ext xmlns:c16="http://schemas.microsoft.com/office/drawing/2014/chart" uri="{C3380CC4-5D6E-409C-BE32-E72D297353CC}">
              <c16:uniqueId val="{00000002-4AB4-43C3-8D91-C4C3F39CD098}"/>
            </c:ext>
          </c:extLst>
        </c:ser>
        <c:dLbls>
          <c:showLegendKey val="0"/>
          <c:showVal val="0"/>
          <c:showCatName val="0"/>
          <c:showSerName val="0"/>
          <c:showPercent val="0"/>
          <c:showBubbleSize val="0"/>
        </c:dLbls>
        <c:smooth val="0"/>
        <c:axId val="212525056"/>
        <c:axId val="212526592"/>
      </c:lineChart>
      <c:catAx>
        <c:axId val="212525056"/>
        <c:scaling>
          <c:orientation val="minMax"/>
        </c:scaling>
        <c:delete val="0"/>
        <c:axPos val="b"/>
        <c:numFmt formatCode="General" sourceLinked="0"/>
        <c:majorTickMark val="out"/>
        <c:minorTickMark val="none"/>
        <c:tickLblPos val="nextTo"/>
        <c:crossAx val="212526592"/>
        <c:crosses val="autoZero"/>
        <c:auto val="1"/>
        <c:lblAlgn val="ctr"/>
        <c:lblOffset val="100"/>
        <c:noMultiLvlLbl val="0"/>
      </c:catAx>
      <c:valAx>
        <c:axId val="212526592"/>
        <c:scaling>
          <c:orientation val="minMax"/>
        </c:scaling>
        <c:delete val="0"/>
        <c:axPos val="l"/>
        <c:majorGridlines/>
        <c:numFmt formatCode="0.00" sourceLinked="1"/>
        <c:majorTickMark val="out"/>
        <c:minorTickMark val="none"/>
        <c:tickLblPos val="nextTo"/>
        <c:crossAx val="2125250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'53.Друштво за производство на'!$A$185</c:f>
              <c:strCache>
                <c:ptCount val="1"/>
                <c:pt idx="0">
                  <c:v>  ПОКАЗАТЕЛ НА ТЕКОВНА ЛИКВИДНОСТ (CURRENT RATIO)</c:v>
                </c:pt>
              </c:strCache>
            </c:strRef>
          </c:tx>
          <c:marker>
            <c:symbol val="none"/>
          </c:marker>
          <c:cat>
            <c:numRef>
              <c:f>'53.Друштво за производство на'!$B$184:$D$184</c:f>
              <c:numCache>
                <c:formatCode>General</c:formatCode>
                <c:ptCount val="3"/>
                <c:pt idx="0">
                  <c:v>2023</c:v>
                </c:pt>
                <c:pt idx="1">
                  <c:v>2024</c:v>
                </c:pt>
                <c:pt idx="2">
                  <c:v>2025</c:v>
                </c:pt>
              </c:numCache>
            </c:numRef>
          </c:cat>
          <c:val>
            <c:numRef>
              <c:f>'53.Друштво за производство на'!$B$185:$D$185</c:f>
              <c:numCache>
                <c:formatCode>0.00</c:formatCode>
                <c:ptCount val="3"/>
                <c:pt idx="0">
                  <c:v>0.83573994550295483</c:v>
                </c:pt>
                <c:pt idx="1">
                  <c:v>0.98335547522777289</c:v>
                </c:pt>
                <c:pt idx="2">
                  <c:v>0.99826516242159813</c:v>
                </c:pt>
              </c:numCache>
            </c:numRef>
          </c:val>
          <c:smooth val="0"/>
          <c:extLst>
            <c:ext xmlns:c16="http://schemas.microsoft.com/office/drawing/2014/chart" uri="{C3380CC4-5D6E-409C-BE32-E72D297353CC}">
              <c16:uniqueId val="{00000000-C887-4AB3-A7D4-A25016CB467A}"/>
            </c:ext>
          </c:extLst>
        </c:ser>
        <c:ser>
          <c:idx val="1"/>
          <c:order val="1"/>
          <c:tx>
            <c:strRef>
              <c:f>'53.Друштво за производство на'!$A$186</c:f>
              <c:strCache>
                <c:ptCount val="1"/>
                <c:pt idx="0">
                  <c:v>  ПОКАЗАТЕЛ НА ЗАБРЗАНА ЛИКВИДНОСТ (QOICK RATIO)</c:v>
                </c:pt>
              </c:strCache>
            </c:strRef>
          </c:tx>
          <c:marker>
            <c:symbol val="none"/>
          </c:marker>
          <c:cat>
            <c:numRef>
              <c:f>'53.Друштво за производство на'!$B$184:$D$184</c:f>
              <c:numCache>
                <c:formatCode>General</c:formatCode>
                <c:ptCount val="3"/>
                <c:pt idx="0">
                  <c:v>2023</c:v>
                </c:pt>
                <c:pt idx="1">
                  <c:v>2024</c:v>
                </c:pt>
                <c:pt idx="2">
                  <c:v>2025</c:v>
                </c:pt>
              </c:numCache>
            </c:numRef>
          </c:cat>
          <c:val>
            <c:numRef>
              <c:f>'53.Друштво за производство на'!$B$186:$D$186</c:f>
              <c:numCache>
                <c:formatCode>0.00</c:formatCode>
                <c:ptCount val="3"/>
                <c:pt idx="0">
                  <c:v>0.81509911403748725</c:v>
                </c:pt>
                <c:pt idx="1">
                  <c:v>0.96600967605157251</c:v>
                </c:pt>
                <c:pt idx="2">
                  <c:v>0.97364640274758707</c:v>
                </c:pt>
              </c:numCache>
            </c:numRef>
          </c:val>
          <c:smooth val="0"/>
          <c:extLst>
            <c:ext xmlns:c16="http://schemas.microsoft.com/office/drawing/2014/chart" uri="{C3380CC4-5D6E-409C-BE32-E72D297353CC}">
              <c16:uniqueId val="{00000001-C887-4AB3-A7D4-A25016CB467A}"/>
            </c:ext>
          </c:extLst>
        </c:ser>
        <c:dLbls>
          <c:showLegendKey val="0"/>
          <c:showVal val="0"/>
          <c:showCatName val="0"/>
          <c:showSerName val="0"/>
          <c:showPercent val="0"/>
          <c:showBubbleSize val="0"/>
        </c:dLbls>
        <c:smooth val="0"/>
        <c:axId val="225475584"/>
        <c:axId val="225477376"/>
      </c:lineChart>
      <c:catAx>
        <c:axId val="225475584"/>
        <c:scaling>
          <c:orientation val="minMax"/>
        </c:scaling>
        <c:delete val="0"/>
        <c:axPos val="b"/>
        <c:numFmt formatCode="General" sourceLinked="1"/>
        <c:majorTickMark val="out"/>
        <c:minorTickMark val="none"/>
        <c:tickLblPos val="nextTo"/>
        <c:crossAx val="225477376"/>
        <c:crosses val="autoZero"/>
        <c:auto val="1"/>
        <c:lblAlgn val="ctr"/>
        <c:lblOffset val="100"/>
        <c:noMultiLvlLbl val="0"/>
      </c:catAx>
      <c:valAx>
        <c:axId val="225477376"/>
        <c:scaling>
          <c:orientation val="minMax"/>
        </c:scaling>
        <c:delete val="0"/>
        <c:axPos val="l"/>
        <c:majorGridlines/>
        <c:numFmt formatCode="0.00" sourceLinked="1"/>
        <c:majorTickMark val="out"/>
        <c:minorTickMark val="none"/>
        <c:tickLblPos val="nextTo"/>
        <c:crossAx val="2254755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'54.Друштво за дистрибуција на'!$A$95</c:f>
              <c:strCache>
                <c:ptCount val="1"/>
                <c:pt idx="0">
                  <c:v>Oбврски</c:v>
                </c:pt>
              </c:strCache>
            </c:strRef>
          </c:tx>
          <c:invertIfNegative val="0"/>
          <c:cat>
            <c:numRef>
              <c:f>'54.Друштво за дистрибуција на'!$B$94:$D$94</c:f>
              <c:numCache>
                <c:formatCode>0</c:formatCode>
                <c:ptCount val="3"/>
                <c:pt idx="0">
                  <c:v>2023</c:v>
                </c:pt>
                <c:pt idx="1">
                  <c:v>2024</c:v>
                </c:pt>
                <c:pt idx="2">
                  <c:v>2025</c:v>
                </c:pt>
              </c:numCache>
            </c:numRef>
          </c:cat>
          <c:val>
            <c:numRef>
              <c:f>'54.Друштво за дистрибуција на'!$B$95:$D$95</c:f>
              <c:numCache>
                <c:formatCode>#,##0</c:formatCode>
                <c:ptCount val="3"/>
                <c:pt idx="0">
                  <c:v>2684139927</c:v>
                </c:pt>
                <c:pt idx="1">
                  <c:v>2776785876</c:v>
                </c:pt>
                <c:pt idx="2">
                  <c:v>4053845128</c:v>
                </c:pt>
              </c:numCache>
            </c:numRef>
          </c:val>
          <c:extLst>
            <c:ext xmlns:c16="http://schemas.microsoft.com/office/drawing/2014/chart" uri="{C3380CC4-5D6E-409C-BE32-E72D297353CC}">
              <c16:uniqueId val="{00000000-D83E-4FE8-B4FA-2E690B141CD2}"/>
            </c:ext>
          </c:extLst>
        </c:ser>
        <c:ser>
          <c:idx val="1"/>
          <c:order val="1"/>
          <c:tx>
            <c:strRef>
              <c:f>'54.Друштво за дистрибуција на'!$A$96</c:f>
              <c:strCache>
                <c:ptCount val="1"/>
                <c:pt idx="0">
                  <c:v>EBITDA</c:v>
                </c:pt>
              </c:strCache>
            </c:strRef>
          </c:tx>
          <c:invertIfNegative val="0"/>
          <c:cat>
            <c:numRef>
              <c:f>'54.Друштво за дистрибуција на'!$B$94:$D$94</c:f>
              <c:numCache>
                <c:formatCode>0</c:formatCode>
                <c:ptCount val="3"/>
                <c:pt idx="0">
                  <c:v>2023</c:v>
                </c:pt>
                <c:pt idx="1">
                  <c:v>2024</c:v>
                </c:pt>
                <c:pt idx="2">
                  <c:v>2025</c:v>
                </c:pt>
              </c:numCache>
            </c:numRef>
          </c:cat>
          <c:val>
            <c:numRef>
              <c:f>'54.Друштво за дистрибуција на'!$B$96:$D$96</c:f>
              <c:numCache>
                <c:formatCode>#,##0</c:formatCode>
                <c:ptCount val="3"/>
                <c:pt idx="0">
                  <c:v>-579067002</c:v>
                </c:pt>
                <c:pt idx="1">
                  <c:v>197897372</c:v>
                </c:pt>
                <c:pt idx="2">
                  <c:v>234475243</c:v>
                </c:pt>
              </c:numCache>
            </c:numRef>
          </c:val>
          <c:extLst>
            <c:ext xmlns:c16="http://schemas.microsoft.com/office/drawing/2014/chart" uri="{C3380CC4-5D6E-409C-BE32-E72D297353CC}">
              <c16:uniqueId val="{00000001-D83E-4FE8-B4FA-2E690B141CD2}"/>
            </c:ext>
          </c:extLst>
        </c:ser>
        <c:ser>
          <c:idx val="2"/>
          <c:order val="2"/>
          <c:tx>
            <c:strRef>
              <c:f>'54.Друштво за дистрибуција на'!$A$97</c:f>
              <c:strCache>
                <c:ptCount val="1"/>
                <c:pt idx="0">
                  <c:v>Показател на долг/ЕBITDA</c:v>
                </c:pt>
              </c:strCache>
            </c:strRef>
          </c:tx>
          <c:invertIfNegative val="0"/>
          <c:cat>
            <c:numRef>
              <c:f>'54.Друштво за дистрибуција на'!$B$94:$D$94</c:f>
              <c:numCache>
                <c:formatCode>0</c:formatCode>
                <c:ptCount val="3"/>
                <c:pt idx="0">
                  <c:v>2023</c:v>
                </c:pt>
                <c:pt idx="1">
                  <c:v>2024</c:v>
                </c:pt>
                <c:pt idx="2">
                  <c:v>2025</c:v>
                </c:pt>
              </c:numCache>
            </c:numRef>
          </c:cat>
          <c:val>
            <c:numRef>
              <c:f>'54.Друштво за дистрибуција на'!$B$97:$D$97</c:f>
              <c:numCache>
                <c:formatCode>#,##0.00</c:formatCode>
                <c:ptCount val="3"/>
                <c:pt idx="0">
                  <c:v>-4.6352838578772966</c:v>
                </c:pt>
                <c:pt idx="1">
                  <c:v>14.0314439142729</c:v>
                </c:pt>
                <c:pt idx="2">
                  <c:v>17.2890113093944</c:v>
                </c:pt>
              </c:numCache>
            </c:numRef>
          </c:val>
          <c:extLst>
            <c:ext xmlns:c16="http://schemas.microsoft.com/office/drawing/2014/chart" uri="{C3380CC4-5D6E-409C-BE32-E72D297353CC}">
              <c16:uniqueId val="{00000002-D83E-4FE8-B4FA-2E690B141CD2}"/>
            </c:ext>
          </c:extLst>
        </c:ser>
        <c:dLbls>
          <c:showLegendKey val="0"/>
          <c:showVal val="0"/>
          <c:showCatName val="0"/>
          <c:showSerName val="0"/>
          <c:showPercent val="0"/>
          <c:showBubbleSize val="0"/>
        </c:dLbls>
        <c:gapWidth val="150"/>
        <c:axId val="225528064"/>
        <c:axId val="225542144"/>
      </c:barChart>
      <c:catAx>
        <c:axId val="225528064"/>
        <c:scaling>
          <c:orientation val="minMax"/>
        </c:scaling>
        <c:delete val="0"/>
        <c:axPos val="b"/>
        <c:numFmt formatCode="0" sourceLinked="1"/>
        <c:majorTickMark val="out"/>
        <c:minorTickMark val="none"/>
        <c:tickLblPos val="nextTo"/>
        <c:crossAx val="225542144"/>
        <c:crosses val="autoZero"/>
        <c:auto val="1"/>
        <c:lblAlgn val="ctr"/>
        <c:lblOffset val="100"/>
        <c:noMultiLvlLbl val="0"/>
      </c:catAx>
      <c:valAx>
        <c:axId val="225542144"/>
        <c:scaling>
          <c:orientation val="minMax"/>
        </c:scaling>
        <c:delete val="0"/>
        <c:axPos val="l"/>
        <c:majorGridlines/>
        <c:numFmt formatCode="#,##0" sourceLinked="1"/>
        <c:majorTickMark val="out"/>
        <c:minorTickMark val="none"/>
        <c:tickLblPos val="nextTo"/>
        <c:crossAx val="2255280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'54.Друштво за дистрибуција на'!$A$118</c:f>
              <c:strCache>
                <c:ptCount val="1"/>
                <c:pt idx="0">
                  <c:v>Oбврски</c:v>
                </c:pt>
              </c:strCache>
            </c:strRef>
          </c:tx>
          <c:invertIfNegative val="0"/>
          <c:cat>
            <c:numRef>
              <c:f>'54.Друштво за дистрибуција на'!$B$117:$D$117</c:f>
              <c:numCache>
                <c:formatCode>General</c:formatCode>
                <c:ptCount val="3"/>
                <c:pt idx="0">
                  <c:v>2023</c:v>
                </c:pt>
                <c:pt idx="1">
                  <c:v>2024</c:v>
                </c:pt>
                <c:pt idx="2">
                  <c:v>2025</c:v>
                </c:pt>
              </c:numCache>
            </c:numRef>
          </c:cat>
          <c:val>
            <c:numRef>
              <c:f>'54.Друштво за дистрибуција на'!$B$118:$D$118</c:f>
              <c:numCache>
                <c:formatCode>#,##0</c:formatCode>
                <c:ptCount val="3"/>
                <c:pt idx="0">
                  <c:v>2684139927</c:v>
                </c:pt>
                <c:pt idx="1">
                  <c:v>2776785876</c:v>
                </c:pt>
                <c:pt idx="2">
                  <c:v>4053845128</c:v>
                </c:pt>
              </c:numCache>
            </c:numRef>
          </c:val>
          <c:extLst>
            <c:ext xmlns:c16="http://schemas.microsoft.com/office/drawing/2014/chart" uri="{C3380CC4-5D6E-409C-BE32-E72D297353CC}">
              <c16:uniqueId val="{00000000-9CF4-4363-AB57-1AAD6D87D4AC}"/>
            </c:ext>
          </c:extLst>
        </c:ser>
        <c:ser>
          <c:idx val="1"/>
          <c:order val="1"/>
          <c:tx>
            <c:strRef>
              <c:f>'54.Друштво за дистрибуција на'!$A$119</c:f>
              <c:strCache>
                <c:ptCount val="1"/>
                <c:pt idx="0">
                  <c:v>Приходи</c:v>
                </c:pt>
              </c:strCache>
            </c:strRef>
          </c:tx>
          <c:invertIfNegative val="0"/>
          <c:cat>
            <c:numRef>
              <c:f>'54.Друштво за дистрибуција на'!$B$117:$D$117</c:f>
              <c:numCache>
                <c:formatCode>General</c:formatCode>
                <c:ptCount val="3"/>
                <c:pt idx="0">
                  <c:v>2023</c:v>
                </c:pt>
                <c:pt idx="1">
                  <c:v>2024</c:v>
                </c:pt>
                <c:pt idx="2">
                  <c:v>2025</c:v>
                </c:pt>
              </c:numCache>
            </c:numRef>
          </c:cat>
          <c:val>
            <c:numRef>
              <c:f>'54.Друштво за дистрибуција на'!$B$119:$D$119</c:f>
              <c:numCache>
                <c:formatCode>#,##0</c:formatCode>
                <c:ptCount val="3"/>
                <c:pt idx="0">
                  <c:v>2640814547</c:v>
                </c:pt>
                <c:pt idx="1">
                  <c:v>2504901278</c:v>
                </c:pt>
                <c:pt idx="2">
                  <c:v>2215864255</c:v>
                </c:pt>
              </c:numCache>
            </c:numRef>
          </c:val>
          <c:extLst>
            <c:ext xmlns:c16="http://schemas.microsoft.com/office/drawing/2014/chart" uri="{C3380CC4-5D6E-409C-BE32-E72D297353CC}">
              <c16:uniqueId val="{00000001-9CF4-4363-AB57-1AAD6D87D4AC}"/>
            </c:ext>
          </c:extLst>
        </c:ser>
        <c:dLbls>
          <c:showLegendKey val="0"/>
          <c:showVal val="0"/>
          <c:showCatName val="0"/>
          <c:showSerName val="0"/>
          <c:showPercent val="0"/>
          <c:showBubbleSize val="0"/>
        </c:dLbls>
        <c:gapWidth val="150"/>
        <c:axId val="225571200"/>
        <c:axId val="225572736"/>
      </c:barChart>
      <c:catAx>
        <c:axId val="225571200"/>
        <c:scaling>
          <c:orientation val="minMax"/>
        </c:scaling>
        <c:delete val="0"/>
        <c:axPos val="b"/>
        <c:numFmt formatCode="General" sourceLinked="1"/>
        <c:majorTickMark val="out"/>
        <c:minorTickMark val="none"/>
        <c:tickLblPos val="nextTo"/>
        <c:crossAx val="225572736"/>
        <c:crosses val="autoZero"/>
        <c:auto val="1"/>
        <c:lblAlgn val="ctr"/>
        <c:lblOffset val="100"/>
        <c:noMultiLvlLbl val="0"/>
      </c:catAx>
      <c:valAx>
        <c:axId val="225572736"/>
        <c:scaling>
          <c:orientation val="minMax"/>
        </c:scaling>
        <c:delete val="0"/>
        <c:axPos val="l"/>
        <c:majorGridlines/>
        <c:numFmt formatCode="#,##0" sourceLinked="1"/>
        <c:majorTickMark val="out"/>
        <c:minorTickMark val="none"/>
        <c:tickLblPos val="nextTo"/>
        <c:crossAx val="2255712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'54.Друштво за дистрибуција на'!$A$139</c:f>
              <c:strCache>
                <c:ptCount val="1"/>
                <c:pt idx="0">
                  <c:v>  ПОКАЗАТЕЛ НА ВКУПНА ЗАДОЛЖЕНОСТ</c:v>
                </c:pt>
              </c:strCache>
            </c:strRef>
          </c:tx>
          <c:marker>
            <c:symbol val="none"/>
          </c:marker>
          <c:cat>
            <c:numRef>
              <c:f>'54.Друштво за дистрибуција на'!$B$138:$D$138</c:f>
              <c:numCache>
                <c:formatCode>General</c:formatCode>
                <c:ptCount val="3"/>
                <c:pt idx="0">
                  <c:v>2023</c:v>
                </c:pt>
                <c:pt idx="1">
                  <c:v>2024</c:v>
                </c:pt>
                <c:pt idx="2">
                  <c:v>2025</c:v>
                </c:pt>
              </c:numCache>
            </c:numRef>
          </c:cat>
          <c:val>
            <c:numRef>
              <c:f>'54.Друштво за дистрибуција на'!$B$139:$D$139</c:f>
              <c:numCache>
                <c:formatCode>0.00</c:formatCode>
                <c:ptCount val="3"/>
                <c:pt idx="0">
                  <c:v>1.4406148011976321</c:v>
                </c:pt>
                <c:pt idx="1">
                  <c:v>1.371506279957335</c:v>
                </c:pt>
                <c:pt idx="2">
                  <c:v>1.192984321471235</c:v>
                </c:pt>
              </c:numCache>
            </c:numRef>
          </c:val>
          <c:smooth val="0"/>
          <c:extLst>
            <c:ext xmlns:c16="http://schemas.microsoft.com/office/drawing/2014/chart" uri="{C3380CC4-5D6E-409C-BE32-E72D297353CC}">
              <c16:uniqueId val="{00000000-2876-427A-8360-BAD4DA910080}"/>
            </c:ext>
          </c:extLst>
        </c:ser>
        <c:ser>
          <c:idx val="1"/>
          <c:order val="1"/>
          <c:tx>
            <c:strRef>
              <c:f>'54.Друштво за дистрибуција на'!$A$140</c:f>
              <c:strCache>
                <c:ptCount val="1"/>
                <c:pt idx="0">
                  <c:v>  ПОКАЗАТЕЛ ДОЛГ-СОПСТВЕН КАПИТАЛ (DEBT EQUITY RATIO)</c:v>
                </c:pt>
              </c:strCache>
            </c:strRef>
          </c:tx>
          <c:marker>
            <c:symbol val="none"/>
          </c:marker>
          <c:cat>
            <c:numRef>
              <c:f>'54.Друштво за дистрибуција на'!$B$138:$D$138</c:f>
              <c:numCache>
                <c:formatCode>General</c:formatCode>
                <c:ptCount val="3"/>
                <c:pt idx="0">
                  <c:v>2023</c:v>
                </c:pt>
                <c:pt idx="1">
                  <c:v>2024</c:v>
                </c:pt>
                <c:pt idx="2">
                  <c:v>2025</c:v>
                </c:pt>
              </c:numCache>
            </c:numRef>
          </c:cat>
          <c:val>
            <c:numRef>
              <c:f>'54.Друштво за дистрибуција на'!$B$140:$D$140</c:f>
              <c:numCache>
                <c:formatCode>0.00</c:formatCode>
                <c:ptCount val="3"/>
                <c:pt idx="0">
                  <c:v>-2.9776893017013322</c:v>
                </c:pt>
                <c:pt idx="1">
                  <c:v>-3.6917445382480301</c:v>
                </c:pt>
                <c:pt idx="2">
                  <c:v>-6.1817680958556753</c:v>
                </c:pt>
              </c:numCache>
            </c:numRef>
          </c:val>
          <c:smooth val="0"/>
          <c:extLst>
            <c:ext xmlns:c16="http://schemas.microsoft.com/office/drawing/2014/chart" uri="{C3380CC4-5D6E-409C-BE32-E72D297353CC}">
              <c16:uniqueId val="{00000001-2876-427A-8360-BAD4DA910080}"/>
            </c:ext>
          </c:extLst>
        </c:ser>
        <c:dLbls>
          <c:showLegendKey val="0"/>
          <c:showVal val="0"/>
          <c:showCatName val="0"/>
          <c:showSerName val="0"/>
          <c:showPercent val="0"/>
          <c:showBubbleSize val="0"/>
        </c:dLbls>
        <c:smooth val="0"/>
        <c:axId val="225331456"/>
        <c:axId val="225345536"/>
      </c:lineChart>
      <c:catAx>
        <c:axId val="225331456"/>
        <c:scaling>
          <c:orientation val="minMax"/>
        </c:scaling>
        <c:delete val="0"/>
        <c:axPos val="b"/>
        <c:numFmt formatCode="General" sourceLinked="1"/>
        <c:majorTickMark val="out"/>
        <c:minorTickMark val="none"/>
        <c:tickLblPos val="nextTo"/>
        <c:crossAx val="225345536"/>
        <c:crosses val="autoZero"/>
        <c:auto val="1"/>
        <c:lblAlgn val="ctr"/>
        <c:lblOffset val="100"/>
        <c:noMultiLvlLbl val="0"/>
      </c:catAx>
      <c:valAx>
        <c:axId val="225345536"/>
        <c:scaling>
          <c:orientation val="minMax"/>
        </c:scaling>
        <c:delete val="0"/>
        <c:axPos val="l"/>
        <c:majorGridlines/>
        <c:numFmt formatCode="0.00" sourceLinked="1"/>
        <c:majorTickMark val="out"/>
        <c:minorTickMark val="none"/>
        <c:tickLblPos val="nextTo"/>
        <c:crossAx val="2253314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'54.Друштво за дистрибуција на'!$B$160</c:f>
              <c:strCache>
                <c:ptCount val="1"/>
                <c:pt idx="0">
                  <c:v>2023</c:v>
                </c:pt>
              </c:strCache>
            </c:strRef>
          </c:tx>
          <c:marker>
            <c:symbol val="none"/>
          </c:marker>
          <c:cat>
            <c:strRef>
              <c:f>'54.Друштво за дистрибуција на'!$A$161:$A$164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'54.Друштво за дистрибуција на'!$B$161:$B$164</c:f>
              <c:numCache>
                <c:formatCode>0.00</c:formatCode>
                <c:ptCount val="4"/>
                <c:pt idx="0">
                  <c:v>-22.24</c:v>
                </c:pt>
                <c:pt idx="1">
                  <c:v>-22.269596464775908</c:v>
                </c:pt>
                <c:pt idx="2">
                  <c:v>-31.52</c:v>
                </c:pt>
                <c:pt idx="3">
                  <c:v>65.16</c:v>
                </c:pt>
              </c:numCache>
            </c:numRef>
          </c:val>
          <c:smooth val="0"/>
          <c:extLst>
            <c:ext xmlns:c16="http://schemas.microsoft.com/office/drawing/2014/chart" uri="{C3380CC4-5D6E-409C-BE32-E72D297353CC}">
              <c16:uniqueId val="{00000000-286E-4DB7-8093-2617A35DD6B2}"/>
            </c:ext>
          </c:extLst>
        </c:ser>
        <c:ser>
          <c:idx val="1"/>
          <c:order val="1"/>
          <c:tx>
            <c:strRef>
              <c:f>'54.Друштво за дистрибуција на'!$C$160</c:f>
              <c:strCache>
                <c:ptCount val="1"/>
                <c:pt idx="0">
                  <c:v>2024</c:v>
                </c:pt>
              </c:strCache>
            </c:strRef>
          </c:tx>
          <c:marker>
            <c:symbol val="none"/>
          </c:marker>
          <c:cat>
            <c:strRef>
              <c:f>'54.Друштво за дистрибуција на'!$A$161:$A$164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'54.Друштво за дистрибуција на'!$C$161:$C$164</c:f>
              <c:numCache>
                <c:formatCode>0.00</c:formatCode>
                <c:ptCount val="4"/>
                <c:pt idx="0">
                  <c:v>5.9593743357193976</c:v>
                </c:pt>
                <c:pt idx="1">
                  <c:v>5.9122118179226959</c:v>
                </c:pt>
                <c:pt idx="2">
                  <c:v>7.3720399284157603</c:v>
                </c:pt>
                <c:pt idx="3">
                  <c:v>-19.84364821305952</c:v>
                </c:pt>
              </c:numCache>
            </c:numRef>
          </c:val>
          <c:smooth val="0"/>
          <c:extLst>
            <c:ext xmlns:c16="http://schemas.microsoft.com/office/drawing/2014/chart" uri="{C3380CC4-5D6E-409C-BE32-E72D297353CC}">
              <c16:uniqueId val="{00000001-286E-4DB7-8093-2617A35DD6B2}"/>
            </c:ext>
          </c:extLst>
        </c:ser>
        <c:ser>
          <c:idx val="2"/>
          <c:order val="2"/>
          <c:tx>
            <c:strRef>
              <c:f>'54.Друштво за дистрибуција на'!$D$160</c:f>
              <c:strCache>
                <c:ptCount val="1"/>
                <c:pt idx="0">
                  <c:v>2025</c:v>
                </c:pt>
              </c:strCache>
            </c:strRef>
          </c:tx>
          <c:marker>
            <c:symbol val="none"/>
          </c:marker>
          <c:cat>
            <c:strRef>
              <c:f>'54.Друштво за дистрибуција на'!$A$161:$A$164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'54.Друштво за дистрибуција на'!$D$161:$D$164</c:f>
              <c:numCache>
                <c:formatCode>0.00</c:formatCode>
                <c:ptCount val="4"/>
                <c:pt idx="0">
                  <c:v>4.3501252649143858</c:v>
                </c:pt>
                <c:pt idx="1">
                  <c:v>6.0311868766325674</c:v>
                </c:pt>
                <c:pt idx="2">
                  <c:v>2.8365070680179341</c:v>
                </c:pt>
                <c:pt idx="3">
                  <c:v>-14.69812182872445</c:v>
                </c:pt>
              </c:numCache>
            </c:numRef>
          </c:val>
          <c:smooth val="0"/>
          <c:extLst>
            <c:ext xmlns:c16="http://schemas.microsoft.com/office/drawing/2014/chart" uri="{C3380CC4-5D6E-409C-BE32-E72D297353CC}">
              <c16:uniqueId val="{00000002-286E-4DB7-8093-2617A35DD6B2}"/>
            </c:ext>
          </c:extLst>
        </c:ser>
        <c:dLbls>
          <c:showLegendKey val="0"/>
          <c:showVal val="0"/>
          <c:showCatName val="0"/>
          <c:showSerName val="0"/>
          <c:showPercent val="0"/>
          <c:showBubbleSize val="0"/>
        </c:dLbls>
        <c:smooth val="0"/>
        <c:axId val="225363072"/>
        <c:axId val="225364608"/>
      </c:lineChart>
      <c:catAx>
        <c:axId val="225363072"/>
        <c:scaling>
          <c:orientation val="minMax"/>
        </c:scaling>
        <c:delete val="0"/>
        <c:axPos val="b"/>
        <c:numFmt formatCode="General" sourceLinked="0"/>
        <c:majorTickMark val="out"/>
        <c:minorTickMark val="none"/>
        <c:tickLblPos val="nextTo"/>
        <c:crossAx val="225364608"/>
        <c:crosses val="autoZero"/>
        <c:auto val="1"/>
        <c:lblAlgn val="ctr"/>
        <c:lblOffset val="100"/>
        <c:noMultiLvlLbl val="0"/>
      </c:catAx>
      <c:valAx>
        <c:axId val="225364608"/>
        <c:scaling>
          <c:orientation val="minMax"/>
        </c:scaling>
        <c:delete val="0"/>
        <c:axPos val="l"/>
        <c:majorGridlines/>
        <c:numFmt formatCode="0.00" sourceLinked="1"/>
        <c:majorTickMark val="out"/>
        <c:minorTickMark val="none"/>
        <c:tickLblPos val="nextTo"/>
        <c:crossAx val="2253630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'54.Друштво за дистрибуција на'!$A$185</c:f>
              <c:strCache>
                <c:ptCount val="1"/>
                <c:pt idx="0">
                  <c:v>  ПОКАЗАТЕЛ НА ТЕКОВНА ЛИКВИДНОСТ (CURRENT RATIO)</c:v>
                </c:pt>
              </c:strCache>
            </c:strRef>
          </c:tx>
          <c:marker>
            <c:symbol val="none"/>
          </c:marker>
          <c:cat>
            <c:numRef>
              <c:f>'54.Друштво за дистрибуција на'!$B$184:$D$184</c:f>
              <c:numCache>
                <c:formatCode>General</c:formatCode>
                <c:ptCount val="3"/>
                <c:pt idx="0">
                  <c:v>2023</c:v>
                </c:pt>
                <c:pt idx="1">
                  <c:v>2024</c:v>
                </c:pt>
                <c:pt idx="2">
                  <c:v>2025</c:v>
                </c:pt>
              </c:numCache>
            </c:numRef>
          </c:cat>
          <c:val>
            <c:numRef>
              <c:f>'54.Друштво за дистрибуција на'!$B$185:$D$185</c:f>
              <c:numCache>
                <c:formatCode>0.00</c:formatCode>
                <c:ptCount val="3"/>
                <c:pt idx="0">
                  <c:v>0.50665493230077796</c:v>
                </c:pt>
                <c:pt idx="1">
                  <c:v>0.44379750007054558</c:v>
                </c:pt>
                <c:pt idx="2">
                  <c:v>0.61842414836399406</c:v>
                </c:pt>
              </c:numCache>
            </c:numRef>
          </c:val>
          <c:smooth val="0"/>
          <c:extLst>
            <c:ext xmlns:c16="http://schemas.microsoft.com/office/drawing/2014/chart" uri="{C3380CC4-5D6E-409C-BE32-E72D297353CC}">
              <c16:uniqueId val="{00000000-6680-4EE4-837A-B4D7D09A146D}"/>
            </c:ext>
          </c:extLst>
        </c:ser>
        <c:ser>
          <c:idx val="1"/>
          <c:order val="1"/>
          <c:tx>
            <c:strRef>
              <c:f>'54.Друштво за дистрибуција на'!$A$186</c:f>
              <c:strCache>
                <c:ptCount val="1"/>
                <c:pt idx="0">
                  <c:v>  ПОКАЗАТЕЛ НА ЗАБРЗАНА ЛИКВИДНОСТ (QOICK RATIO)</c:v>
                </c:pt>
              </c:strCache>
            </c:strRef>
          </c:tx>
          <c:marker>
            <c:symbol val="none"/>
          </c:marker>
          <c:cat>
            <c:numRef>
              <c:f>'54.Друштво за дистрибуција на'!$B$184:$D$184</c:f>
              <c:numCache>
                <c:formatCode>General</c:formatCode>
                <c:ptCount val="3"/>
                <c:pt idx="0">
                  <c:v>2023</c:v>
                </c:pt>
                <c:pt idx="1">
                  <c:v>2024</c:v>
                </c:pt>
                <c:pt idx="2">
                  <c:v>2025</c:v>
                </c:pt>
              </c:numCache>
            </c:numRef>
          </c:cat>
          <c:val>
            <c:numRef>
              <c:f>'54.Друштво за дистрибуција на'!$B$186:$D$186</c:f>
              <c:numCache>
                <c:formatCode>0.00</c:formatCode>
                <c:ptCount val="3"/>
                <c:pt idx="0">
                  <c:v>0.42178642276126022</c:v>
                </c:pt>
                <c:pt idx="1">
                  <c:v>0.32915239518453959</c:v>
                </c:pt>
                <c:pt idx="2">
                  <c:v>0.4985964855201539</c:v>
                </c:pt>
              </c:numCache>
            </c:numRef>
          </c:val>
          <c:smooth val="0"/>
          <c:extLst>
            <c:ext xmlns:c16="http://schemas.microsoft.com/office/drawing/2014/chart" uri="{C3380CC4-5D6E-409C-BE32-E72D297353CC}">
              <c16:uniqueId val="{00000001-6680-4EE4-837A-B4D7D09A146D}"/>
            </c:ext>
          </c:extLst>
        </c:ser>
        <c:dLbls>
          <c:showLegendKey val="0"/>
          <c:showVal val="0"/>
          <c:showCatName val="0"/>
          <c:showSerName val="0"/>
          <c:showPercent val="0"/>
          <c:showBubbleSize val="0"/>
        </c:dLbls>
        <c:smooth val="0"/>
        <c:axId val="225377280"/>
        <c:axId val="225010432"/>
      </c:lineChart>
      <c:catAx>
        <c:axId val="225377280"/>
        <c:scaling>
          <c:orientation val="minMax"/>
        </c:scaling>
        <c:delete val="0"/>
        <c:axPos val="b"/>
        <c:numFmt formatCode="General" sourceLinked="1"/>
        <c:majorTickMark val="out"/>
        <c:minorTickMark val="none"/>
        <c:tickLblPos val="nextTo"/>
        <c:crossAx val="225010432"/>
        <c:crosses val="autoZero"/>
        <c:auto val="1"/>
        <c:lblAlgn val="ctr"/>
        <c:lblOffset val="100"/>
        <c:noMultiLvlLbl val="0"/>
      </c:catAx>
      <c:valAx>
        <c:axId val="225010432"/>
        <c:scaling>
          <c:orientation val="minMax"/>
        </c:scaling>
        <c:delete val="0"/>
        <c:axPos val="l"/>
        <c:majorGridlines/>
        <c:numFmt formatCode="0.00" sourceLinked="1"/>
        <c:majorTickMark val="out"/>
        <c:minorTickMark val="none"/>
        <c:tickLblPos val="nextTo"/>
        <c:crossAx val="2253772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'55.Друштво за снабдување со то'!$A$95</c:f>
              <c:strCache>
                <c:ptCount val="1"/>
                <c:pt idx="0">
                  <c:v>Oбврски</c:v>
                </c:pt>
              </c:strCache>
            </c:strRef>
          </c:tx>
          <c:invertIfNegative val="0"/>
          <c:cat>
            <c:numRef>
              <c:f>'55.Друштво за снабдување со то'!$B$94:$D$94</c:f>
              <c:numCache>
                <c:formatCode>0</c:formatCode>
                <c:ptCount val="3"/>
                <c:pt idx="0">
                  <c:v>2023</c:v>
                </c:pt>
                <c:pt idx="1">
                  <c:v>2024</c:v>
                </c:pt>
                <c:pt idx="2">
                  <c:v>2025</c:v>
                </c:pt>
              </c:numCache>
            </c:numRef>
          </c:cat>
          <c:val>
            <c:numRef>
              <c:f>'55.Друштво за снабдување со то'!$B$95:$D$95</c:f>
              <c:numCache>
                <c:formatCode>#,##0</c:formatCode>
                <c:ptCount val="3"/>
                <c:pt idx="0">
                  <c:v>808724180</c:v>
                </c:pt>
                <c:pt idx="1">
                  <c:v>657621412</c:v>
                </c:pt>
                <c:pt idx="2">
                  <c:v>875797876</c:v>
                </c:pt>
              </c:numCache>
            </c:numRef>
          </c:val>
          <c:extLst>
            <c:ext xmlns:c16="http://schemas.microsoft.com/office/drawing/2014/chart" uri="{C3380CC4-5D6E-409C-BE32-E72D297353CC}">
              <c16:uniqueId val="{00000000-9592-4DB7-9434-082E663566C2}"/>
            </c:ext>
          </c:extLst>
        </c:ser>
        <c:ser>
          <c:idx val="1"/>
          <c:order val="1"/>
          <c:tx>
            <c:strRef>
              <c:f>'55.Друштво за снабдување со то'!$A$96</c:f>
              <c:strCache>
                <c:ptCount val="1"/>
                <c:pt idx="0">
                  <c:v>EBITDA</c:v>
                </c:pt>
              </c:strCache>
            </c:strRef>
          </c:tx>
          <c:invertIfNegative val="0"/>
          <c:cat>
            <c:numRef>
              <c:f>'55.Друштво за снабдување со то'!$B$94:$D$94</c:f>
              <c:numCache>
                <c:formatCode>0</c:formatCode>
                <c:ptCount val="3"/>
                <c:pt idx="0">
                  <c:v>2023</c:v>
                </c:pt>
                <c:pt idx="1">
                  <c:v>2024</c:v>
                </c:pt>
                <c:pt idx="2">
                  <c:v>2025</c:v>
                </c:pt>
              </c:numCache>
            </c:numRef>
          </c:cat>
          <c:val>
            <c:numRef>
              <c:f>'55.Друштво за снабдување со то'!$B$96:$D$96</c:f>
              <c:numCache>
                <c:formatCode>#,##0</c:formatCode>
                <c:ptCount val="3"/>
                <c:pt idx="0">
                  <c:v>-12678659</c:v>
                </c:pt>
                <c:pt idx="1">
                  <c:v>-98439638</c:v>
                </c:pt>
                <c:pt idx="2">
                  <c:v>-98096877</c:v>
                </c:pt>
              </c:numCache>
            </c:numRef>
          </c:val>
          <c:extLst>
            <c:ext xmlns:c16="http://schemas.microsoft.com/office/drawing/2014/chart" uri="{C3380CC4-5D6E-409C-BE32-E72D297353CC}">
              <c16:uniqueId val="{00000001-9592-4DB7-9434-082E663566C2}"/>
            </c:ext>
          </c:extLst>
        </c:ser>
        <c:ser>
          <c:idx val="2"/>
          <c:order val="2"/>
          <c:tx>
            <c:strRef>
              <c:f>'55.Друштво за снабдување со то'!$A$97</c:f>
              <c:strCache>
                <c:ptCount val="1"/>
                <c:pt idx="0">
                  <c:v>Показател на долг/ЕBITDA</c:v>
                </c:pt>
              </c:strCache>
            </c:strRef>
          </c:tx>
          <c:invertIfNegative val="0"/>
          <c:cat>
            <c:numRef>
              <c:f>'55.Друштво за снабдување со то'!$B$94:$D$94</c:f>
              <c:numCache>
                <c:formatCode>0</c:formatCode>
                <c:ptCount val="3"/>
                <c:pt idx="0">
                  <c:v>2023</c:v>
                </c:pt>
                <c:pt idx="1">
                  <c:v>2024</c:v>
                </c:pt>
                <c:pt idx="2">
                  <c:v>2025</c:v>
                </c:pt>
              </c:numCache>
            </c:numRef>
          </c:cat>
          <c:val>
            <c:numRef>
              <c:f>'55.Друштво за снабдување со то'!$B$97:$D$97</c:f>
              <c:numCache>
                <c:formatCode>#,##0.00</c:formatCode>
                <c:ptCount val="3"/>
                <c:pt idx="0">
                  <c:v>-63.786255312963313</c:v>
                </c:pt>
                <c:pt idx="1">
                  <c:v>-6.6804533759053442</c:v>
                </c:pt>
                <c:pt idx="2">
                  <c:v>-8.9278874392708758</c:v>
                </c:pt>
              </c:numCache>
            </c:numRef>
          </c:val>
          <c:extLst>
            <c:ext xmlns:c16="http://schemas.microsoft.com/office/drawing/2014/chart" uri="{C3380CC4-5D6E-409C-BE32-E72D297353CC}">
              <c16:uniqueId val="{00000002-9592-4DB7-9434-082E663566C2}"/>
            </c:ext>
          </c:extLst>
        </c:ser>
        <c:dLbls>
          <c:showLegendKey val="0"/>
          <c:showVal val="0"/>
          <c:showCatName val="0"/>
          <c:showSerName val="0"/>
          <c:showPercent val="0"/>
          <c:showBubbleSize val="0"/>
        </c:dLbls>
        <c:gapWidth val="150"/>
        <c:axId val="225057024"/>
        <c:axId val="225058816"/>
      </c:barChart>
      <c:catAx>
        <c:axId val="225057024"/>
        <c:scaling>
          <c:orientation val="minMax"/>
        </c:scaling>
        <c:delete val="0"/>
        <c:axPos val="b"/>
        <c:numFmt formatCode="0" sourceLinked="1"/>
        <c:majorTickMark val="out"/>
        <c:minorTickMark val="none"/>
        <c:tickLblPos val="nextTo"/>
        <c:crossAx val="225058816"/>
        <c:crosses val="autoZero"/>
        <c:auto val="1"/>
        <c:lblAlgn val="ctr"/>
        <c:lblOffset val="100"/>
        <c:noMultiLvlLbl val="0"/>
      </c:catAx>
      <c:valAx>
        <c:axId val="225058816"/>
        <c:scaling>
          <c:orientation val="minMax"/>
        </c:scaling>
        <c:delete val="0"/>
        <c:axPos val="l"/>
        <c:majorGridlines/>
        <c:numFmt formatCode="#,##0" sourceLinked="1"/>
        <c:majorTickMark val="out"/>
        <c:minorTickMark val="none"/>
        <c:tickLblPos val="nextTo"/>
        <c:crossAx val="2250570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'55.Друштво за снабдување со то'!$A$118</c:f>
              <c:strCache>
                <c:ptCount val="1"/>
                <c:pt idx="0">
                  <c:v>Oбврски</c:v>
                </c:pt>
              </c:strCache>
            </c:strRef>
          </c:tx>
          <c:invertIfNegative val="0"/>
          <c:cat>
            <c:numRef>
              <c:f>'55.Друштво за снабдување со то'!$B$117:$D$117</c:f>
              <c:numCache>
                <c:formatCode>General</c:formatCode>
                <c:ptCount val="3"/>
                <c:pt idx="0">
                  <c:v>2023</c:v>
                </c:pt>
                <c:pt idx="1">
                  <c:v>2024</c:v>
                </c:pt>
                <c:pt idx="2">
                  <c:v>2025</c:v>
                </c:pt>
              </c:numCache>
            </c:numRef>
          </c:cat>
          <c:val>
            <c:numRef>
              <c:f>'55.Друштво за снабдување со то'!$B$118:$D$118</c:f>
              <c:numCache>
                <c:formatCode>#,##0</c:formatCode>
                <c:ptCount val="3"/>
                <c:pt idx="0">
                  <c:v>808724180</c:v>
                </c:pt>
                <c:pt idx="1">
                  <c:v>657621412</c:v>
                </c:pt>
                <c:pt idx="2">
                  <c:v>875797876</c:v>
                </c:pt>
              </c:numCache>
            </c:numRef>
          </c:val>
          <c:extLst>
            <c:ext xmlns:c16="http://schemas.microsoft.com/office/drawing/2014/chart" uri="{C3380CC4-5D6E-409C-BE32-E72D297353CC}">
              <c16:uniqueId val="{00000000-F807-4C17-B6AC-CA02AE55284C}"/>
            </c:ext>
          </c:extLst>
        </c:ser>
        <c:ser>
          <c:idx val="1"/>
          <c:order val="1"/>
          <c:tx>
            <c:strRef>
              <c:f>'55.Друштво за снабдување со то'!$A$119</c:f>
              <c:strCache>
                <c:ptCount val="1"/>
                <c:pt idx="0">
                  <c:v>Приходи</c:v>
                </c:pt>
              </c:strCache>
            </c:strRef>
          </c:tx>
          <c:invertIfNegative val="0"/>
          <c:cat>
            <c:numRef>
              <c:f>'55.Друштво за снабдување со то'!$B$117:$D$117</c:f>
              <c:numCache>
                <c:formatCode>General</c:formatCode>
                <c:ptCount val="3"/>
                <c:pt idx="0">
                  <c:v>2023</c:v>
                </c:pt>
                <c:pt idx="1">
                  <c:v>2024</c:v>
                </c:pt>
                <c:pt idx="2">
                  <c:v>2025</c:v>
                </c:pt>
              </c:numCache>
            </c:numRef>
          </c:cat>
          <c:val>
            <c:numRef>
              <c:f>'55.Друштво за снабдување со то'!$B$119:$D$119</c:f>
              <c:numCache>
                <c:formatCode>#,##0</c:formatCode>
                <c:ptCount val="3"/>
                <c:pt idx="0">
                  <c:v>2727917503</c:v>
                </c:pt>
                <c:pt idx="1">
                  <c:v>2550895298</c:v>
                </c:pt>
                <c:pt idx="2">
                  <c:v>2363620361</c:v>
                </c:pt>
              </c:numCache>
            </c:numRef>
          </c:val>
          <c:extLst>
            <c:ext xmlns:c16="http://schemas.microsoft.com/office/drawing/2014/chart" uri="{C3380CC4-5D6E-409C-BE32-E72D297353CC}">
              <c16:uniqueId val="{00000001-F807-4C17-B6AC-CA02AE55284C}"/>
            </c:ext>
          </c:extLst>
        </c:ser>
        <c:dLbls>
          <c:showLegendKey val="0"/>
          <c:showVal val="0"/>
          <c:showCatName val="0"/>
          <c:showSerName val="0"/>
          <c:showPercent val="0"/>
          <c:showBubbleSize val="0"/>
        </c:dLbls>
        <c:gapWidth val="150"/>
        <c:axId val="225087872"/>
        <c:axId val="225089408"/>
      </c:barChart>
      <c:catAx>
        <c:axId val="225087872"/>
        <c:scaling>
          <c:orientation val="minMax"/>
        </c:scaling>
        <c:delete val="0"/>
        <c:axPos val="b"/>
        <c:numFmt formatCode="General" sourceLinked="1"/>
        <c:majorTickMark val="out"/>
        <c:minorTickMark val="none"/>
        <c:tickLblPos val="nextTo"/>
        <c:crossAx val="225089408"/>
        <c:crosses val="autoZero"/>
        <c:auto val="1"/>
        <c:lblAlgn val="ctr"/>
        <c:lblOffset val="100"/>
        <c:noMultiLvlLbl val="0"/>
      </c:catAx>
      <c:valAx>
        <c:axId val="225089408"/>
        <c:scaling>
          <c:orientation val="minMax"/>
        </c:scaling>
        <c:delete val="0"/>
        <c:axPos val="l"/>
        <c:majorGridlines/>
        <c:numFmt formatCode="#,##0" sourceLinked="1"/>
        <c:majorTickMark val="out"/>
        <c:minorTickMark val="none"/>
        <c:tickLblPos val="nextTo"/>
        <c:crossAx val="2250878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'55.Друштво за снабдување со то'!$A$139</c:f>
              <c:strCache>
                <c:ptCount val="1"/>
                <c:pt idx="0">
                  <c:v>  ПОКАЗАТЕЛ НА ВКУПНА ЗАДОЛЖЕНОСТ</c:v>
                </c:pt>
              </c:strCache>
            </c:strRef>
          </c:tx>
          <c:marker>
            <c:symbol val="none"/>
          </c:marker>
          <c:cat>
            <c:numRef>
              <c:f>'55.Друштво за снабдување со то'!$B$138:$D$138</c:f>
              <c:numCache>
                <c:formatCode>General</c:formatCode>
                <c:ptCount val="3"/>
                <c:pt idx="0">
                  <c:v>2023</c:v>
                </c:pt>
                <c:pt idx="1">
                  <c:v>2024</c:v>
                </c:pt>
                <c:pt idx="2">
                  <c:v>2025</c:v>
                </c:pt>
              </c:numCache>
            </c:numRef>
          </c:cat>
          <c:val>
            <c:numRef>
              <c:f>'55.Друштво за снабдување со то'!$B$139:$D$139</c:f>
              <c:numCache>
                <c:formatCode>0.00</c:formatCode>
                <c:ptCount val="3"/>
                <c:pt idx="0">
                  <c:v>0.89633133785523167</c:v>
                </c:pt>
                <c:pt idx="1">
                  <c:v>1.066087646456358</c:v>
                </c:pt>
                <c:pt idx="2">
                  <c:v>1.150190871144583</c:v>
                </c:pt>
              </c:numCache>
            </c:numRef>
          </c:val>
          <c:smooth val="0"/>
          <c:extLst>
            <c:ext xmlns:c16="http://schemas.microsoft.com/office/drawing/2014/chart" uri="{C3380CC4-5D6E-409C-BE32-E72D297353CC}">
              <c16:uniqueId val="{00000000-24C1-4207-B1E1-E090CA4DF2AA}"/>
            </c:ext>
          </c:extLst>
        </c:ser>
        <c:ser>
          <c:idx val="1"/>
          <c:order val="1"/>
          <c:tx>
            <c:strRef>
              <c:f>'55.Друштво за снабдување со то'!$A$140</c:f>
              <c:strCache>
                <c:ptCount val="1"/>
                <c:pt idx="0">
                  <c:v>  ПОКАЗАТЕЛ ДОЛГ-СОПСТВЕН КАПИТАЛ (DEBT EQUITY RATIO)</c:v>
                </c:pt>
              </c:strCache>
            </c:strRef>
          </c:tx>
          <c:marker>
            <c:symbol val="none"/>
          </c:marker>
          <c:cat>
            <c:numRef>
              <c:f>'55.Друштво за снабдување со то'!$B$138:$D$138</c:f>
              <c:numCache>
                <c:formatCode>General</c:formatCode>
                <c:ptCount val="3"/>
                <c:pt idx="0">
                  <c:v>2023</c:v>
                </c:pt>
                <c:pt idx="1">
                  <c:v>2024</c:v>
                </c:pt>
                <c:pt idx="2">
                  <c:v>2025</c:v>
                </c:pt>
              </c:numCache>
            </c:numRef>
          </c:cat>
          <c:val>
            <c:numRef>
              <c:f>'55.Друштво за снабдување со то'!$B$140:$D$140</c:f>
              <c:numCache>
                <c:formatCode>0.00</c:formatCode>
                <c:ptCount val="3"/>
                <c:pt idx="0">
                  <c:v>-86.594579129413745</c:v>
                </c:pt>
                <c:pt idx="1">
                  <c:v>-8.7102627169966595</c:v>
                </c:pt>
                <c:pt idx="2">
                  <c:v>-5.6709523880627497</c:v>
                </c:pt>
              </c:numCache>
            </c:numRef>
          </c:val>
          <c:smooth val="0"/>
          <c:extLst>
            <c:ext xmlns:c16="http://schemas.microsoft.com/office/drawing/2014/chart" uri="{C3380CC4-5D6E-409C-BE32-E72D297353CC}">
              <c16:uniqueId val="{00000001-24C1-4207-B1E1-E090CA4DF2AA}"/>
            </c:ext>
          </c:extLst>
        </c:ser>
        <c:dLbls>
          <c:showLegendKey val="0"/>
          <c:showVal val="0"/>
          <c:showCatName val="0"/>
          <c:showSerName val="0"/>
          <c:showPercent val="0"/>
          <c:showBubbleSize val="0"/>
        </c:dLbls>
        <c:smooth val="0"/>
        <c:axId val="225118464"/>
        <c:axId val="225128448"/>
      </c:lineChart>
      <c:catAx>
        <c:axId val="225118464"/>
        <c:scaling>
          <c:orientation val="minMax"/>
        </c:scaling>
        <c:delete val="0"/>
        <c:axPos val="b"/>
        <c:numFmt formatCode="General" sourceLinked="1"/>
        <c:majorTickMark val="out"/>
        <c:minorTickMark val="none"/>
        <c:tickLblPos val="nextTo"/>
        <c:crossAx val="225128448"/>
        <c:crosses val="autoZero"/>
        <c:auto val="1"/>
        <c:lblAlgn val="ctr"/>
        <c:lblOffset val="100"/>
        <c:noMultiLvlLbl val="0"/>
      </c:catAx>
      <c:valAx>
        <c:axId val="225128448"/>
        <c:scaling>
          <c:orientation val="minMax"/>
        </c:scaling>
        <c:delete val="0"/>
        <c:axPos val="l"/>
        <c:majorGridlines/>
        <c:numFmt formatCode="0.00" sourceLinked="1"/>
        <c:majorTickMark val="out"/>
        <c:minorTickMark val="none"/>
        <c:tickLblPos val="nextTo"/>
        <c:crossAx val="2251184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'55.Друштво за снабдување со то'!$B$160</c:f>
              <c:strCache>
                <c:ptCount val="1"/>
                <c:pt idx="0">
                  <c:v>2023</c:v>
                </c:pt>
              </c:strCache>
            </c:strRef>
          </c:tx>
          <c:marker>
            <c:symbol val="none"/>
          </c:marker>
          <c:cat>
            <c:strRef>
              <c:f>'55.Друштво за снабдување со то'!$A$161:$A$164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'55.Друштво за снабдување со то'!$B$161:$B$164</c:f>
              <c:numCache>
                <c:formatCode>0.00</c:formatCode>
                <c:ptCount val="4"/>
                <c:pt idx="0">
                  <c:v>0.11422425264880071</c:v>
                </c:pt>
                <c:pt idx="1">
                  <c:v>-0.58171875628038316</c:v>
                </c:pt>
                <c:pt idx="2">
                  <c:v>0.34508356478742008</c:v>
                </c:pt>
                <c:pt idx="3">
                  <c:v>-33.338526497074</c:v>
                </c:pt>
              </c:numCache>
            </c:numRef>
          </c:val>
          <c:smooth val="0"/>
          <c:extLst>
            <c:ext xmlns:c16="http://schemas.microsoft.com/office/drawing/2014/chart" uri="{C3380CC4-5D6E-409C-BE32-E72D297353CC}">
              <c16:uniqueId val="{00000000-C273-4B54-A53B-3C42068ECCA7}"/>
            </c:ext>
          </c:extLst>
        </c:ser>
        <c:ser>
          <c:idx val="1"/>
          <c:order val="1"/>
          <c:tx>
            <c:strRef>
              <c:f>'55.Друштво за снабдување со то'!$C$160</c:f>
              <c:strCache>
                <c:ptCount val="1"/>
                <c:pt idx="0">
                  <c:v>2024</c:v>
                </c:pt>
              </c:strCache>
            </c:strRef>
          </c:tx>
          <c:marker>
            <c:symbol val="none"/>
          </c:marker>
          <c:cat>
            <c:strRef>
              <c:f>'55.Друштво за снабдување со то'!$A$161:$A$164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'55.Друштво за снабдување со то'!$C$161:$C$164</c:f>
              <c:numCache>
                <c:formatCode>0.00</c:formatCode>
                <c:ptCount val="4"/>
                <c:pt idx="0">
                  <c:v>-2.6</c:v>
                </c:pt>
                <c:pt idx="1">
                  <c:v>-4.114982392193304</c:v>
                </c:pt>
                <c:pt idx="2">
                  <c:v>-10.73</c:v>
                </c:pt>
                <c:pt idx="3">
                  <c:v>87.53</c:v>
                </c:pt>
              </c:numCache>
            </c:numRef>
          </c:val>
          <c:smooth val="0"/>
          <c:extLst>
            <c:ext xmlns:c16="http://schemas.microsoft.com/office/drawing/2014/chart" uri="{C3380CC4-5D6E-409C-BE32-E72D297353CC}">
              <c16:uniqueId val="{00000001-C273-4B54-A53B-3C42068ECCA7}"/>
            </c:ext>
          </c:extLst>
        </c:ser>
        <c:ser>
          <c:idx val="2"/>
          <c:order val="2"/>
          <c:tx>
            <c:strRef>
              <c:f>'55.Друштво за снабдување со то'!$D$160</c:f>
              <c:strCache>
                <c:ptCount val="1"/>
                <c:pt idx="0">
                  <c:v>2025</c:v>
                </c:pt>
              </c:strCache>
            </c:strRef>
          </c:tx>
          <c:marker>
            <c:symbol val="none"/>
          </c:marker>
          <c:cat>
            <c:strRef>
              <c:f>'55.Друштво за снабдување со то'!$A$161:$A$164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'55.Друштво за снабдување со то'!$D$161:$D$164</c:f>
              <c:numCache>
                <c:formatCode>0.00</c:formatCode>
                <c:ptCount val="4"/>
                <c:pt idx="0">
                  <c:v>-3.35</c:v>
                </c:pt>
                <c:pt idx="1">
                  <c:v>-4.7504995419718004</c:v>
                </c:pt>
                <c:pt idx="2">
                  <c:v>-10.37</c:v>
                </c:pt>
                <c:pt idx="3">
                  <c:v>51.11</c:v>
                </c:pt>
              </c:numCache>
            </c:numRef>
          </c:val>
          <c:smooth val="0"/>
          <c:extLst>
            <c:ext xmlns:c16="http://schemas.microsoft.com/office/drawing/2014/chart" uri="{C3380CC4-5D6E-409C-BE32-E72D297353CC}">
              <c16:uniqueId val="{00000002-C273-4B54-A53B-3C42068ECCA7}"/>
            </c:ext>
          </c:extLst>
        </c:ser>
        <c:dLbls>
          <c:showLegendKey val="0"/>
          <c:showVal val="0"/>
          <c:showCatName val="0"/>
          <c:showSerName val="0"/>
          <c:showPercent val="0"/>
          <c:showBubbleSize val="0"/>
        </c:dLbls>
        <c:smooth val="0"/>
        <c:axId val="225158272"/>
        <c:axId val="225159808"/>
      </c:lineChart>
      <c:catAx>
        <c:axId val="225158272"/>
        <c:scaling>
          <c:orientation val="minMax"/>
        </c:scaling>
        <c:delete val="0"/>
        <c:axPos val="b"/>
        <c:numFmt formatCode="General" sourceLinked="0"/>
        <c:majorTickMark val="out"/>
        <c:minorTickMark val="none"/>
        <c:tickLblPos val="nextTo"/>
        <c:crossAx val="225159808"/>
        <c:crosses val="autoZero"/>
        <c:auto val="1"/>
        <c:lblAlgn val="ctr"/>
        <c:lblOffset val="100"/>
        <c:noMultiLvlLbl val="0"/>
      </c:catAx>
      <c:valAx>
        <c:axId val="225159808"/>
        <c:scaling>
          <c:orientation val="minMax"/>
        </c:scaling>
        <c:delete val="0"/>
        <c:axPos val="l"/>
        <c:majorGridlines/>
        <c:numFmt formatCode="0.00" sourceLinked="1"/>
        <c:majorTickMark val="out"/>
        <c:minorTickMark val="none"/>
        <c:tickLblPos val="nextTo"/>
        <c:crossAx val="2251582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'5.Акционерско друштво за прир'!$A$188</c:f>
              <c:strCache>
                <c:ptCount val="1"/>
                <c:pt idx="0">
                  <c:v>  ПОКАЗАТЕЛ НА ТЕКОВНА ЛИКВИДНОСТ (CURRENT RATIO)</c:v>
                </c:pt>
              </c:strCache>
            </c:strRef>
          </c:tx>
          <c:marker>
            <c:symbol val="none"/>
          </c:marker>
          <c:cat>
            <c:numRef>
              <c:f>'5.Акционерско друштво за прир'!$B$187:$D$187</c:f>
              <c:numCache>
                <c:formatCode>General</c:formatCode>
                <c:ptCount val="3"/>
                <c:pt idx="0">
                  <c:v>2023</c:v>
                </c:pt>
                <c:pt idx="1">
                  <c:v>2024</c:v>
                </c:pt>
                <c:pt idx="2">
                  <c:v>2025</c:v>
                </c:pt>
              </c:numCache>
            </c:numRef>
          </c:cat>
          <c:val>
            <c:numRef>
              <c:f>'5.Акционерско друштво за прир'!$B$188:$D$188</c:f>
              <c:numCache>
                <c:formatCode>0.00</c:formatCode>
                <c:ptCount val="3"/>
                <c:pt idx="0">
                  <c:v>2.4666254227819682</c:v>
                </c:pt>
                <c:pt idx="1">
                  <c:v>1.091300636279624</c:v>
                </c:pt>
                <c:pt idx="2">
                  <c:v>1.224980211811777</c:v>
                </c:pt>
              </c:numCache>
            </c:numRef>
          </c:val>
          <c:smooth val="0"/>
          <c:extLst>
            <c:ext xmlns:c16="http://schemas.microsoft.com/office/drawing/2014/chart" uri="{C3380CC4-5D6E-409C-BE32-E72D297353CC}">
              <c16:uniqueId val="{00000000-50CB-4E50-84BB-46FDF3CE797E}"/>
            </c:ext>
          </c:extLst>
        </c:ser>
        <c:ser>
          <c:idx val="1"/>
          <c:order val="1"/>
          <c:tx>
            <c:strRef>
              <c:f>'5.Акционерско друштво за прир'!$A$189</c:f>
              <c:strCache>
                <c:ptCount val="1"/>
                <c:pt idx="0">
                  <c:v>  ПОКАЗАТЕЛ НА ЗАБРЗАНА ЛИКВИДНОСТ (QOICK RATIO)</c:v>
                </c:pt>
              </c:strCache>
            </c:strRef>
          </c:tx>
          <c:marker>
            <c:symbol val="none"/>
          </c:marker>
          <c:cat>
            <c:numRef>
              <c:f>'5.Акционерско друштво за прир'!$B$187:$D$187</c:f>
              <c:numCache>
                <c:formatCode>General</c:formatCode>
                <c:ptCount val="3"/>
                <c:pt idx="0">
                  <c:v>2023</c:v>
                </c:pt>
                <c:pt idx="1">
                  <c:v>2024</c:v>
                </c:pt>
                <c:pt idx="2">
                  <c:v>2025</c:v>
                </c:pt>
              </c:numCache>
            </c:numRef>
          </c:cat>
          <c:val>
            <c:numRef>
              <c:f>'5.Акционерско друштво за прир'!$B$189:$D$189</c:f>
              <c:numCache>
                <c:formatCode>0.00</c:formatCode>
                <c:ptCount val="3"/>
                <c:pt idx="0">
                  <c:v>1.6624449970987649</c:v>
                </c:pt>
                <c:pt idx="1">
                  <c:v>0.67333718375427187</c:v>
                </c:pt>
                <c:pt idx="2">
                  <c:v>0.99391992778926197</c:v>
                </c:pt>
              </c:numCache>
            </c:numRef>
          </c:val>
          <c:smooth val="0"/>
          <c:extLst>
            <c:ext xmlns:c16="http://schemas.microsoft.com/office/drawing/2014/chart" uri="{C3380CC4-5D6E-409C-BE32-E72D297353CC}">
              <c16:uniqueId val="{00000001-50CB-4E50-84BB-46FDF3CE797E}"/>
            </c:ext>
          </c:extLst>
        </c:ser>
        <c:dLbls>
          <c:showLegendKey val="0"/>
          <c:showVal val="0"/>
          <c:showCatName val="0"/>
          <c:showSerName val="0"/>
          <c:showPercent val="0"/>
          <c:showBubbleSize val="0"/>
        </c:dLbls>
        <c:smooth val="0"/>
        <c:axId val="212105088"/>
        <c:axId val="212106624"/>
      </c:lineChart>
      <c:catAx>
        <c:axId val="212105088"/>
        <c:scaling>
          <c:orientation val="minMax"/>
        </c:scaling>
        <c:delete val="0"/>
        <c:axPos val="b"/>
        <c:numFmt formatCode="General" sourceLinked="1"/>
        <c:majorTickMark val="out"/>
        <c:minorTickMark val="none"/>
        <c:tickLblPos val="nextTo"/>
        <c:crossAx val="212106624"/>
        <c:crosses val="autoZero"/>
        <c:auto val="1"/>
        <c:lblAlgn val="ctr"/>
        <c:lblOffset val="100"/>
        <c:noMultiLvlLbl val="0"/>
      </c:catAx>
      <c:valAx>
        <c:axId val="212106624"/>
        <c:scaling>
          <c:orientation val="minMax"/>
        </c:scaling>
        <c:delete val="0"/>
        <c:axPos val="l"/>
        <c:majorGridlines/>
        <c:numFmt formatCode="0.00" sourceLinked="1"/>
        <c:majorTickMark val="out"/>
        <c:minorTickMark val="none"/>
        <c:tickLblPos val="nextTo"/>
        <c:crossAx val="212105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'55.Друштво за снабдување со то'!$A$185</c:f>
              <c:strCache>
                <c:ptCount val="1"/>
                <c:pt idx="0">
                  <c:v>  ПОКАЗАТЕЛ НА ТЕКОВНА ЛИКВИДНОСТ (CURRENT RATIO)</c:v>
                </c:pt>
              </c:strCache>
            </c:strRef>
          </c:tx>
          <c:marker>
            <c:symbol val="none"/>
          </c:marker>
          <c:cat>
            <c:numRef>
              <c:f>'55.Друштво за снабдување со то'!$B$184:$D$184</c:f>
              <c:numCache>
                <c:formatCode>General</c:formatCode>
                <c:ptCount val="3"/>
                <c:pt idx="0">
                  <c:v>2023</c:v>
                </c:pt>
                <c:pt idx="1">
                  <c:v>2024</c:v>
                </c:pt>
                <c:pt idx="2">
                  <c:v>2025</c:v>
                </c:pt>
              </c:numCache>
            </c:numRef>
          </c:cat>
          <c:val>
            <c:numRef>
              <c:f>'55.Друштво за снабдување со то'!$B$185:$D$185</c:f>
              <c:numCache>
                <c:formatCode>0.00</c:formatCode>
                <c:ptCount val="3"/>
                <c:pt idx="0">
                  <c:v>1.0501871218936469</c:v>
                </c:pt>
                <c:pt idx="1">
                  <c:v>0.87162279472737114</c:v>
                </c:pt>
                <c:pt idx="2">
                  <c:v>0.89797538247133657</c:v>
                </c:pt>
              </c:numCache>
            </c:numRef>
          </c:val>
          <c:smooth val="0"/>
          <c:extLst>
            <c:ext xmlns:c16="http://schemas.microsoft.com/office/drawing/2014/chart" uri="{C3380CC4-5D6E-409C-BE32-E72D297353CC}">
              <c16:uniqueId val="{00000000-5456-4B1D-8776-79AEF7C9BE59}"/>
            </c:ext>
          </c:extLst>
        </c:ser>
        <c:ser>
          <c:idx val="1"/>
          <c:order val="1"/>
          <c:tx>
            <c:strRef>
              <c:f>'55.Друштво за снабдување со то'!$A$186</c:f>
              <c:strCache>
                <c:ptCount val="1"/>
                <c:pt idx="0">
                  <c:v>  ПОКАЗАТЕЛ НА ЗАБРЗАНА ЛИКВИДНОСТ (QOICK RATIO)</c:v>
                </c:pt>
              </c:strCache>
            </c:strRef>
          </c:tx>
          <c:marker>
            <c:symbol val="none"/>
          </c:marker>
          <c:cat>
            <c:numRef>
              <c:f>'55.Друштво за снабдување со то'!$B$184:$D$184</c:f>
              <c:numCache>
                <c:formatCode>General</c:formatCode>
                <c:ptCount val="3"/>
                <c:pt idx="0">
                  <c:v>2023</c:v>
                </c:pt>
                <c:pt idx="1">
                  <c:v>2024</c:v>
                </c:pt>
                <c:pt idx="2">
                  <c:v>2025</c:v>
                </c:pt>
              </c:numCache>
            </c:numRef>
          </c:cat>
          <c:val>
            <c:numRef>
              <c:f>'55.Друштво за снабдување со то'!$B$186:$D$186</c:f>
              <c:numCache>
                <c:formatCode>0.00</c:formatCode>
                <c:ptCount val="3"/>
                <c:pt idx="0">
                  <c:v>1.0501871218936469</c:v>
                </c:pt>
                <c:pt idx="1">
                  <c:v>0.87162279472737114</c:v>
                </c:pt>
                <c:pt idx="2">
                  <c:v>0.89797538247133657</c:v>
                </c:pt>
              </c:numCache>
            </c:numRef>
          </c:val>
          <c:smooth val="0"/>
          <c:extLst>
            <c:ext xmlns:c16="http://schemas.microsoft.com/office/drawing/2014/chart" uri="{C3380CC4-5D6E-409C-BE32-E72D297353CC}">
              <c16:uniqueId val="{00000001-5456-4B1D-8776-79AEF7C9BE59}"/>
            </c:ext>
          </c:extLst>
        </c:ser>
        <c:dLbls>
          <c:showLegendKey val="0"/>
          <c:showVal val="0"/>
          <c:showCatName val="0"/>
          <c:showSerName val="0"/>
          <c:showPercent val="0"/>
          <c:showBubbleSize val="0"/>
        </c:dLbls>
        <c:smooth val="0"/>
        <c:axId val="225168384"/>
        <c:axId val="225985280"/>
      </c:lineChart>
      <c:catAx>
        <c:axId val="225168384"/>
        <c:scaling>
          <c:orientation val="minMax"/>
        </c:scaling>
        <c:delete val="0"/>
        <c:axPos val="b"/>
        <c:numFmt formatCode="General" sourceLinked="1"/>
        <c:majorTickMark val="out"/>
        <c:minorTickMark val="none"/>
        <c:tickLblPos val="nextTo"/>
        <c:crossAx val="225985280"/>
        <c:crosses val="autoZero"/>
        <c:auto val="1"/>
        <c:lblAlgn val="ctr"/>
        <c:lblOffset val="100"/>
        <c:noMultiLvlLbl val="0"/>
      </c:catAx>
      <c:valAx>
        <c:axId val="225985280"/>
        <c:scaling>
          <c:orientation val="minMax"/>
        </c:scaling>
        <c:delete val="0"/>
        <c:axPos val="l"/>
        <c:majorGridlines/>
        <c:numFmt formatCode="0.00" sourceLinked="1"/>
        <c:majorTickMark val="out"/>
        <c:minorTickMark val="none"/>
        <c:tickLblPos val="nextTo"/>
        <c:crossAx val="2251683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'56.Друштво за производство, ди'!$A$95</c:f>
              <c:strCache>
                <c:ptCount val="1"/>
                <c:pt idx="0">
                  <c:v>Oбврски</c:v>
                </c:pt>
              </c:strCache>
            </c:strRef>
          </c:tx>
          <c:invertIfNegative val="0"/>
          <c:cat>
            <c:numRef>
              <c:f>'56.Друштво за производство, ди'!$B$94:$D$94</c:f>
              <c:numCache>
                <c:formatCode>0</c:formatCode>
                <c:ptCount val="3"/>
                <c:pt idx="0">
                  <c:v>2023</c:v>
                </c:pt>
                <c:pt idx="1">
                  <c:v>2024</c:v>
                </c:pt>
                <c:pt idx="2">
                  <c:v>2025</c:v>
                </c:pt>
              </c:numCache>
            </c:numRef>
          </c:cat>
          <c:val>
            <c:numRef>
              <c:f>'56.Друштво за производство, ди'!$B$95:$D$95</c:f>
              <c:numCache>
                <c:formatCode>#,##0</c:formatCode>
                <c:ptCount val="3"/>
                <c:pt idx="0">
                  <c:v>441122</c:v>
                </c:pt>
                <c:pt idx="1">
                  <c:v>42799</c:v>
                </c:pt>
                <c:pt idx="2">
                  <c:v>3805298</c:v>
                </c:pt>
              </c:numCache>
            </c:numRef>
          </c:val>
          <c:extLst>
            <c:ext xmlns:c16="http://schemas.microsoft.com/office/drawing/2014/chart" uri="{C3380CC4-5D6E-409C-BE32-E72D297353CC}">
              <c16:uniqueId val="{00000000-7344-4CAA-BB0C-6ECFC9EB008A}"/>
            </c:ext>
          </c:extLst>
        </c:ser>
        <c:ser>
          <c:idx val="1"/>
          <c:order val="1"/>
          <c:tx>
            <c:strRef>
              <c:f>'56.Друштво за производство, ди'!$A$96</c:f>
              <c:strCache>
                <c:ptCount val="1"/>
                <c:pt idx="0">
                  <c:v>EBITDA</c:v>
                </c:pt>
              </c:strCache>
            </c:strRef>
          </c:tx>
          <c:invertIfNegative val="0"/>
          <c:cat>
            <c:numRef>
              <c:f>'56.Друштво за производство, ди'!$B$94:$D$94</c:f>
              <c:numCache>
                <c:formatCode>0</c:formatCode>
                <c:ptCount val="3"/>
                <c:pt idx="0">
                  <c:v>2023</c:v>
                </c:pt>
                <c:pt idx="1">
                  <c:v>2024</c:v>
                </c:pt>
                <c:pt idx="2">
                  <c:v>2025</c:v>
                </c:pt>
              </c:numCache>
            </c:numRef>
          </c:cat>
          <c:val>
            <c:numRef>
              <c:f>'56.Друштво за производство, ди'!$B$96:$D$96</c:f>
              <c:numCache>
                <c:formatCode>#,##0</c:formatCode>
                <c:ptCount val="3"/>
                <c:pt idx="0">
                  <c:v>-3337539</c:v>
                </c:pt>
                <c:pt idx="1">
                  <c:v>-4886429</c:v>
                </c:pt>
                <c:pt idx="2">
                  <c:v>-4601485</c:v>
                </c:pt>
              </c:numCache>
            </c:numRef>
          </c:val>
          <c:extLst>
            <c:ext xmlns:c16="http://schemas.microsoft.com/office/drawing/2014/chart" uri="{C3380CC4-5D6E-409C-BE32-E72D297353CC}">
              <c16:uniqueId val="{00000001-7344-4CAA-BB0C-6ECFC9EB008A}"/>
            </c:ext>
          </c:extLst>
        </c:ser>
        <c:ser>
          <c:idx val="2"/>
          <c:order val="2"/>
          <c:tx>
            <c:strRef>
              <c:f>'56.Друштво за производство, ди'!$A$97</c:f>
              <c:strCache>
                <c:ptCount val="1"/>
                <c:pt idx="0">
                  <c:v>Показател на долг/ЕBITDA</c:v>
                </c:pt>
              </c:strCache>
            </c:strRef>
          </c:tx>
          <c:invertIfNegative val="0"/>
          <c:cat>
            <c:numRef>
              <c:f>'56.Друштво за производство, ди'!$B$94:$D$94</c:f>
              <c:numCache>
                <c:formatCode>0</c:formatCode>
                <c:ptCount val="3"/>
                <c:pt idx="0">
                  <c:v>2023</c:v>
                </c:pt>
                <c:pt idx="1">
                  <c:v>2024</c:v>
                </c:pt>
                <c:pt idx="2">
                  <c:v>2025</c:v>
                </c:pt>
              </c:numCache>
            </c:numRef>
          </c:cat>
          <c:val>
            <c:numRef>
              <c:f>'56.Друштво за производство, ди'!$B$97:$D$97</c:f>
              <c:numCache>
                <c:formatCode>#,##0.00</c:formatCode>
                <c:ptCount val="3"/>
                <c:pt idx="0">
                  <c:v>-0.13216984131121759</c:v>
                </c:pt>
                <c:pt idx="1">
                  <c:v>-8.758747952748315E-3</c:v>
                </c:pt>
                <c:pt idx="2">
                  <c:v>-0.82697172760532744</c:v>
                </c:pt>
              </c:numCache>
            </c:numRef>
          </c:val>
          <c:extLst>
            <c:ext xmlns:c16="http://schemas.microsoft.com/office/drawing/2014/chart" uri="{C3380CC4-5D6E-409C-BE32-E72D297353CC}">
              <c16:uniqueId val="{00000002-7344-4CAA-BB0C-6ECFC9EB008A}"/>
            </c:ext>
          </c:extLst>
        </c:ser>
        <c:dLbls>
          <c:showLegendKey val="0"/>
          <c:showVal val="0"/>
          <c:showCatName val="0"/>
          <c:showSerName val="0"/>
          <c:showPercent val="0"/>
          <c:showBubbleSize val="0"/>
        </c:dLbls>
        <c:gapWidth val="150"/>
        <c:axId val="226027776"/>
        <c:axId val="225181696"/>
      </c:barChart>
      <c:catAx>
        <c:axId val="226027776"/>
        <c:scaling>
          <c:orientation val="minMax"/>
        </c:scaling>
        <c:delete val="0"/>
        <c:axPos val="b"/>
        <c:numFmt formatCode="0" sourceLinked="1"/>
        <c:majorTickMark val="out"/>
        <c:minorTickMark val="none"/>
        <c:tickLblPos val="nextTo"/>
        <c:crossAx val="225181696"/>
        <c:crosses val="autoZero"/>
        <c:auto val="1"/>
        <c:lblAlgn val="ctr"/>
        <c:lblOffset val="100"/>
        <c:noMultiLvlLbl val="0"/>
      </c:catAx>
      <c:valAx>
        <c:axId val="225181696"/>
        <c:scaling>
          <c:orientation val="minMax"/>
        </c:scaling>
        <c:delete val="0"/>
        <c:axPos val="l"/>
        <c:majorGridlines/>
        <c:numFmt formatCode="#,##0" sourceLinked="1"/>
        <c:majorTickMark val="out"/>
        <c:minorTickMark val="none"/>
        <c:tickLblPos val="nextTo"/>
        <c:crossAx val="2260277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'56.Друштво за производство, ди'!$A$118</c:f>
              <c:strCache>
                <c:ptCount val="1"/>
                <c:pt idx="0">
                  <c:v>Oбврски</c:v>
                </c:pt>
              </c:strCache>
            </c:strRef>
          </c:tx>
          <c:invertIfNegative val="0"/>
          <c:cat>
            <c:numRef>
              <c:f>'56.Друштво за производство, ди'!$B$117:$D$117</c:f>
              <c:numCache>
                <c:formatCode>General</c:formatCode>
                <c:ptCount val="3"/>
                <c:pt idx="0">
                  <c:v>2023</c:v>
                </c:pt>
                <c:pt idx="1">
                  <c:v>2024</c:v>
                </c:pt>
                <c:pt idx="2">
                  <c:v>2025</c:v>
                </c:pt>
              </c:numCache>
            </c:numRef>
          </c:cat>
          <c:val>
            <c:numRef>
              <c:f>'56.Друштво за производство, ди'!$B$118:$D$118</c:f>
              <c:numCache>
                <c:formatCode>#,##0</c:formatCode>
                <c:ptCount val="3"/>
                <c:pt idx="0">
                  <c:v>441122</c:v>
                </c:pt>
                <c:pt idx="1">
                  <c:v>42799</c:v>
                </c:pt>
                <c:pt idx="2">
                  <c:v>3805298</c:v>
                </c:pt>
              </c:numCache>
            </c:numRef>
          </c:val>
          <c:extLst>
            <c:ext xmlns:c16="http://schemas.microsoft.com/office/drawing/2014/chart" uri="{C3380CC4-5D6E-409C-BE32-E72D297353CC}">
              <c16:uniqueId val="{00000000-FB3B-4453-982C-A927C45A3C21}"/>
            </c:ext>
          </c:extLst>
        </c:ser>
        <c:ser>
          <c:idx val="1"/>
          <c:order val="1"/>
          <c:tx>
            <c:strRef>
              <c:f>'56.Друштво за производство, ди'!$A$119</c:f>
              <c:strCache>
                <c:ptCount val="1"/>
                <c:pt idx="0">
                  <c:v>Приходи</c:v>
                </c:pt>
              </c:strCache>
            </c:strRef>
          </c:tx>
          <c:invertIfNegative val="0"/>
          <c:cat>
            <c:numRef>
              <c:f>'56.Друштво за производство, ди'!$B$117:$D$117</c:f>
              <c:numCache>
                <c:formatCode>General</c:formatCode>
                <c:ptCount val="3"/>
                <c:pt idx="0">
                  <c:v>2023</c:v>
                </c:pt>
                <c:pt idx="1">
                  <c:v>2024</c:v>
                </c:pt>
                <c:pt idx="2">
                  <c:v>2025</c:v>
                </c:pt>
              </c:numCache>
            </c:numRef>
          </c:cat>
          <c:val>
            <c:numRef>
              <c:f>'56.Друштво за производство, ди'!$B$119:$D$119</c:f>
              <c:numCache>
                <c:formatCode>#,##0</c:formatCode>
                <c:ptCount val="3"/>
                <c:pt idx="0">
                  <c:v>0</c:v>
                </c:pt>
                <c:pt idx="1">
                  <c:v>0</c:v>
                </c:pt>
                <c:pt idx="2">
                  <c:v>0</c:v>
                </c:pt>
              </c:numCache>
            </c:numRef>
          </c:val>
          <c:extLst>
            <c:ext xmlns:c16="http://schemas.microsoft.com/office/drawing/2014/chart" uri="{C3380CC4-5D6E-409C-BE32-E72D297353CC}">
              <c16:uniqueId val="{00000001-FB3B-4453-982C-A927C45A3C21}"/>
            </c:ext>
          </c:extLst>
        </c:ser>
        <c:dLbls>
          <c:showLegendKey val="0"/>
          <c:showVal val="0"/>
          <c:showCatName val="0"/>
          <c:showSerName val="0"/>
          <c:showPercent val="0"/>
          <c:showBubbleSize val="0"/>
        </c:dLbls>
        <c:gapWidth val="150"/>
        <c:axId val="225206656"/>
        <c:axId val="225208192"/>
      </c:barChart>
      <c:catAx>
        <c:axId val="225206656"/>
        <c:scaling>
          <c:orientation val="minMax"/>
        </c:scaling>
        <c:delete val="0"/>
        <c:axPos val="b"/>
        <c:numFmt formatCode="General" sourceLinked="1"/>
        <c:majorTickMark val="out"/>
        <c:minorTickMark val="none"/>
        <c:tickLblPos val="nextTo"/>
        <c:crossAx val="225208192"/>
        <c:crosses val="autoZero"/>
        <c:auto val="1"/>
        <c:lblAlgn val="ctr"/>
        <c:lblOffset val="100"/>
        <c:noMultiLvlLbl val="0"/>
      </c:catAx>
      <c:valAx>
        <c:axId val="225208192"/>
        <c:scaling>
          <c:orientation val="minMax"/>
        </c:scaling>
        <c:delete val="0"/>
        <c:axPos val="l"/>
        <c:majorGridlines/>
        <c:numFmt formatCode="#,##0" sourceLinked="1"/>
        <c:majorTickMark val="out"/>
        <c:minorTickMark val="none"/>
        <c:tickLblPos val="nextTo"/>
        <c:crossAx val="2252066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'56.Друштво за производство, ди'!$A$139</c:f>
              <c:strCache>
                <c:ptCount val="1"/>
                <c:pt idx="0">
                  <c:v>  ПОКАЗАТЕЛ НА ВКУПНА ЗАДОЛЖЕНОСТ</c:v>
                </c:pt>
              </c:strCache>
            </c:strRef>
          </c:tx>
          <c:marker>
            <c:symbol val="none"/>
          </c:marker>
          <c:cat>
            <c:numRef>
              <c:f>'56.Друштво за производство, ди'!$B$138:$D$138</c:f>
              <c:numCache>
                <c:formatCode>General</c:formatCode>
                <c:ptCount val="3"/>
                <c:pt idx="0">
                  <c:v>2023</c:v>
                </c:pt>
                <c:pt idx="1">
                  <c:v>2024</c:v>
                </c:pt>
                <c:pt idx="2">
                  <c:v>2025</c:v>
                </c:pt>
              </c:numCache>
            </c:numRef>
          </c:cat>
          <c:val>
            <c:numRef>
              <c:f>'56.Друштво за производство, ди'!$B$139:$D$139</c:f>
              <c:numCache>
                <c:formatCode>0.00</c:formatCode>
                <c:ptCount val="3"/>
                <c:pt idx="0">
                  <c:v>5.9621796890522223E-2</c:v>
                </c:pt>
                <c:pt idx="1">
                  <c:v>2.0588468744964009E-2</c:v>
                </c:pt>
                <c:pt idx="2">
                  <c:v>3.1707460960381688</c:v>
                </c:pt>
              </c:numCache>
            </c:numRef>
          </c:val>
          <c:smooth val="0"/>
          <c:extLst>
            <c:ext xmlns:c16="http://schemas.microsoft.com/office/drawing/2014/chart" uri="{C3380CC4-5D6E-409C-BE32-E72D297353CC}">
              <c16:uniqueId val="{00000000-6C91-4B23-A72C-3F5A0EB6CC9F}"/>
            </c:ext>
          </c:extLst>
        </c:ser>
        <c:ser>
          <c:idx val="1"/>
          <c:order val="1"/>
          <c:tx>
            <c:strRef>
              <c:f>'56.Друштво за производство, ди'!$A$140</c:f>
              <c:strCache>
                <c:ptCount val="1"/>
                <c:pt idx="0">
                  <c:v>  ПОКАЗАТЕЛ ДОЛГ-СОПСТВЕН КАПИТАЛ (DEBT EQUITY RATIO)</c:v>
                </c:pt>
              </c:strCache>
            </c:strRef>
          </c:tx>
          <c:marker>
            <c:symbol val="none"/>
          </c:marker>
          <c:cat>
            <c:numRef>
              <c:f>'56.Друштво за производство, ди'!$B$138:$D$138</c:f>
              <c:numCache>
                <c:formatCode>General</c:formatCode>
                <c:ptCount val="3"/>
                <c:pt idx="0">
                  <c:v>2023</c:v>
                </c:pt>
                <c:pt idx="1">
                  <c:v>2024</c:v>
                </c:pt>
                <c:pt idx="2">
                  <c:v>2025</c:v>
                </c:pt>
              </c:numCache>
            </c:numRef>
          </c:cat>
          <c:val>
            <c:numRef>
              <c:f>'56.Друштво за производство, ди'!$B$140:$D$140</c:f>
              <c:numCache>
                <c:formatCode>0.00</c:formatCode>
                <c:ptCount val="3"/>
                <c:pt idx="0">
                  <c:v>6.340193412966752E-2</c:v>
                </c:pt>
                <c:pt idx="1">
                  <c:v>2.1021264389833719E-2</c:v>
                </c:pt>
                <c:pt idx="2">
                  <c:v>-1.460671103739448</c:v>
                </c:pt>
              </c:numCache>
            </c:numRef>
          </c:val>
          <c:smooth val="0"/>
          <c:extLst>
            <c:ext xmlns:c16="http://schemas.microsoft.com/office/drawing/2014/chart" uri="{C3380CC4-5D6E-409C-BE32-E72D297353CC}">
              <c16:uniqueId val="{00000001-6C91-4B23-A72C-3F5A0EB6CC9F}"/>
            </c:ext>
          </c:extLst>
        </c:ser>
        <c:dLbls>
          <c:showLegendKey val="0"/>
          <c:showVal val="0"/>
          <c:showCatName val="0"/>
          <c:showSerName val="0"/>
          <c:showPercent val="0"/>
          <c:showBubbleSize val="0"/>
        </c:dLbls>
        <c:smooth val="0"/>
        <c:axId val="225216768"/>
        <c:axId val="225243136"/>
      </c:lineChart>
      <c:catAx>
        <c:axId val="225216768"/>
        <c:scaling>
          <c:orientation val="minMax"/>
        </c:scaling>
        <c:delete val="0"/>
        <c:axPos val="b"/>
        <c:numFmt formatCode="General" sourceLinked="1"/>
        <c:majorTickMark val="out"/>
        <c:minorTickMark val="none"/>
        <c:tickLblPos val="nextTo"/>
        <c:crossAx val="225243136"/>
        <c:crosses val="autoZero"/>
        <c:auto val="1"/>
        <c:lblAlgn val="ctr"/>
        <c:lblOffset val="100"/>
        <c:noMultiLvlLbl val="0"/>
      </c:catAx>
      <c:valAx>
        <c:axId val="225243136"/>
        <c:scaling>
          <c:orientation val="minMax"/>
        </c:scaling>
        <c:delete val="0"/>
        <c:axPos val="l"/>
        <c:majorGridlines/>
        <c:numFmt formatCode="0.00" sourceLinked="1"/>
        <c:majorTickMark val="out"/>
        <c:minorTickMark val="none"/>
        <c:tickLblPos val="nextTo"/>
        <c:crossAx val="2252167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'56.Друштво за производство, ди'!$B$160</c:f>
              <c:strCache>
                <c:ptCount val="1"/>
                <c:pt idx="0">
                  <c:v>2023</c:v>
                </c:pt>
              </c:strCache>
            </c:strRef>
          </c:tx>
          <c:marker>
            <c:symbol val="none"/>
          </c:marker>
          <c:cat>
            <c:strRef>
              <c:f>'56.Друштво за производство, ди'!$A$161:$A$164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'56.Друштво за производство, ди'!$B$161:$B$164</c:f>
              <c:numCache>
                <c:formatCode>0.0</c:formatCode>
                <c:ptCount val="4"/>
                <c:pt idx="0">
                  <c:v>0</c:v>
                </c:pt>
                <c:pt idx="1">
                  <c:v>0</c:v>
                </c:pt>
                <c:pt idx="2" formatCode="0.00">
                  <c:v>-45.27</c:v>
                </c:pt>
                <c:pt idx="3" formatCode="0.00">
                  <c:v>-48.14</c:v>
                </c:pt>
              </c:numCache>
            </c:numRef>
          </c:val>
          <c:smooth val="0"/>
          <c:extLst>
            <c:ext xmlns:c16="http://schemas.microsoft.com/office/drawing/2014/chart" uri="{C3380CC4-5D6E-409C-BE32-E72D297353CC}">
              <c16:uniqueId val="{00000000-BA35-496A-B00F-F0233E187075}"/>
            </c:ext>
          </c:extLst>
        </c:ser>
        <c:ser>
          <c:idx val="1"/>
          <c:order val="1"/>
          <c:tx>
            <c:strRef>
              <c:f>'56.Друштво за производство, ди'!$C$160</c:f>
              <c:strCache>
                <c:ptCount val="1"/>
                <c:pt idx="0">
                  <c:v>2024</c:v>
                </c:pt>
              </c:strCache>
            </c:strRef>
          </c:tx>
          <c:marker>
            <c:symbol val="none"/>
          </c:marker>
          <c:cat>
            <c:strRef>
              <c:f>'56.Друштво за производство, ди'!$A$161:$A$164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'56.Друштво за производство, ди'!$C$161:$C$164</c:f>
              <c:numCache>
                <c:formatCode>0.0</c:formatCode>
                <c:ptCount val="4"/>
                <c:pt idx="0">
                  <c:v>0</c:v>
                </c:pt>
                <c:pt idx="1">
                  <c:v>0</c:v>
                </c:pt>
                <c:pt idx="2" formatCode="0.00">
                  <c:v>-236.75</c:v>
                </c:pt>
                <c:pt idx="3" formatCode="0.00">
                  <c:v>-241.73</c:v>
                </c:pt>
              </c:numCache>
            </c:numRef>
          </c:val>
          <c:smooth val="0"/>
          <c:extLst>
            <c:ext xmlns:c16="http://schemas.microsoft.com/office/drawing/2014/chart" uri="{C3380CC4-5D6E-409C-BE32-E72D297353CC}">
              <c16:uniqueId val="{00000001-BA35-496A-B00F-F0233E187075}"/>
            </c:ext>
          </c:extLst>
        </c:ser>
        <c:ser>
          <c:idx val="2"/>
          <c:order val="2"/>
          <c:tx>
            <c:strRef>
              <c:f>'56.Друштво за производство, ди'!$D$160</c:f>
              <c:strCache>
                <c:ptCount val="1"/>
                <c:pt idx="0">
                  <c:v>2025</c:v>
                </c:pt>
              </c:strCache>
            </c:strRef>
          </c:tx>
          <c:marker>
            <c:symbol val="none"/>
          </c:marker>
          <c:cat>
            <c:strRef>
              <c:f>'56.Друштво за производство, ди'!$A$161:$A$164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'56.Друштво за производство, ди'!$D$161:$D$164</c:f>
              <c:numCache>
                <c:formatCode>0.0</c:formatCode>
                <c:ptCount val="4"/>
                <c:pt idx="0">
                  <c:v>0</c:v>
                </c:pt>
                <c:pt idx="1">
                  <c:v>0</c:v>
                </c:pt>
                <c:pt idx="2" formatCode="0.00">
                  <c:v>-386.72</c:v>
                </c:pt>
                <c:pt idx="3" formatCode="0.00">
                  <c:v>178.15</c:v>
                </c:pt>
              </c:numCache>
            </c:numRef>
          </c:val>
          <c:smooth val="0"/>
          <c:extLst>
            <c:ext xmlns:c16="http://schemas.microsoft.com/office/drawing/2014/chart" uri="{C3380CC4-5D6E-409C-BE32-E72D297353CC}">
              <c16:uniqueId val="{00000002-BA35-496A-B00F-F0233E187075}"/>
            </c:ext>
          </c:extLst>
        </c:ser>
        <c:dLbls>
          <c:showLegendKey val="0"/>
          <c:showVal val="0"/>
          <c:showCatName val="0"/>
          <c:showSerName val="0"/>
          <c:showPercent val="0"/>
          <c:showBubbleSize val="0"/>
        </c:dLbls>
        <c:smooth val="0"/>
        <c:axId val="226059392"/>
        <c:axId val="226060928"/>
      </c:lineChart>
      <c:catAx>
        <c:axId val="226059392"/>
        <c:scaling>
          <c:orientation val="minMax"/>
        </c:scaling>
        <c:delete val="0"/>
        <c:axPos val="b"/>
        <c:numFmt formatCode="General" sourceLinked="0"/>
        <c:majorTickMark val="out"/>
        <c:minorTickMark val="none"/>
        <c:tickLblPos val="nextTo"/>
        <c:crossAx val="226060928"/>
        <c:crosses val="autoZero"/>
        <c:auto val="1"/>
        <c:lblAlgn val="ctr"/>
        <c:lblOffset val="100"/>
        <c:noMultiLvlLbl val="0"/>
      </c:catAx>
      <c:valAx>
        <c:axId val="226060928"/>
        <c:scaling>
          <c:orientation val="minMax"/>
        </c:scaling>
        <c:delete val="0"/>
        <c:axPos val="l"/>
        <c:majorGridlines/>
        <c:numFmt formatCode="0.0" sourceLinked="1"/>
        <c:majorTickMark val="out"/>
        <c:minorTickMark val="none"/>
        <c:tickLblPos val="nextTo"/>
        <c:crossAx val="2260593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'56.Друштво за производство, ди'!$A$185</c:f>
              <c:strCache>
                <c:ptCount val="1"/>
                <c:pt idx="0">
                  <c:v>  ПОКАЗАТЕЛ НА ТЕКОВНА ЛИКВИДНОСТ (CURRENT RATIO)</c:v>
                </c:pt>
              </c:strCache>
            </c:strRef>
          </c:tx>
          <c:marker>
            <c:symbol val="none"/>
          </c:marker>
          <c:cat>
            <c:numRef>
              <c:f>'56.Друштво за производство, ди'!$B$184:$D$184</c:f>
              <c:numCache>
                <c:formatCode>General</c:formatCode>
                <c:ptCount val="3"/>
                <c:pt idx="0">
                  <c:v>2023</c:v>
                </c:pt>
                <c:pt idx="1">
                  <c:v>2024</c:v>
                </c:pt>
                <c:pt idx="2">
                  <c:v>2025</c:v>
                </c:pt>
              </c:numCache>
            </c:numRef>
          </c:cat>
          <c:val>
            <c:numRef>
              <c:f>'56.Друштво за производство, ди'!$B$185:$D$185</c:f>
              <c:numCache>
                <c:formatCode>0.00</c:formatCode>
                <c:ptCount val="3"/>
                <c:pt idx="0">
                  <c:v>16.507215690897301</c:v>
                </c:pt>
                <c:pt idx="1">
                  <c:v>45.794154069020301</c:v>
                </c:pt>
                <c:pt idx="2">
                  <c:v>0.29457824328081528</c:v>
                </c:pt>
              </c:numCache>
            </c:numRef>
          </c:val>
          <c:smooth val="0"/>
          <c:extLst>
            <c:ext xmlns:c16="http://schemas.microsoft.com/office/drawing/2014/chart" uri="{C3380CC4-5D6E-409C-BE32-E72D297353CC}">
              <c16:uniqueId val="{00000000-7AA6-4CBC-887E-143BBA33E0E5}"/>
            </c:ext>
          </c:extLst>
        </c:ser>
        <c:ser>
          <c:idx val="1"/>
          <c:order val="1"/>
          <c:tx>
            <c:strRef>
              <c:f>'56.Друштво за производство, ди'!$A$186</c:f>
              <c:strCache>
                <c:ptCount val="1"/>
                <c:pt idx="0">
                  <c:v>  ПОКАЗАТЕЛ НА ЗАБРЗАНА ЛИКВИДНОСТ (QOICK RATIO)</c:v>
                </c:pt>
              </c:strCache>
            </c:strRef>
          </c:tx>
          <c:marker>
            <c:symbol val="none"/>
          </c:marker>
          <c:cat>
            <c:numRef>
              <c:f>'56.Друштво за производство, ди'!$B$184:$D$184</c:f>
              <c:numCache>
                <c:formatCode>General</c:formatCode>
                <c:ptCount val="3"/>
                <c:pt idx="0">
                  <c:v>2023</c:v>
                </c:pt>
                <c:pt idx="1">
                  <c:v>2024</c:v>
                </c:pt>
                <c:pt idx="2">
                  <c:v>2025</c:v>
                </c:pt>
              </c:numCache>
            </c:numRef>
          </c:cat>
          <c:val>
            <c:numRef>
              <c:f>'56.Друштво за производство, ди'!$B$186:$D$186</c:f>
              <c:numCache>
                <c:formatCode>0.00</c:formatCode>
                <c:ptCount val="3"/>
                <c:pt idx="0">
                  <c:v>16.507215690897301</c:v>
                </c:pt>
                <c:pt idx="1">
                  <c:v>45.794154069020301</c:v>
                </c:pt>
                <c:pt idx="2">
                  <c:v>0.29457824328081528</c:v>
                </c:pt>
              </c:numCache>
            </c:numRef>
          </c:val>
          <c:smooth val="0"/>
          <c:extLst>
            <c:ext xmlns:c16="http://schemas.microsoft.com/office/drawing/2014/chart" uri="{C3380CC4-5D6E-409C-BE32-E72D297353CC}">
              <c16:uniqueId val="{00000001-7AA6-4CBC-887E-143BBA33E0E5}"/>
            </c:ext>
          </c:extLst>
        </c:ser>
        <c:dLbls>
          <c:showLegendKey val="0"/>
          <c:showVal val="0"/>
          <c:showCatName val="0"/>
          <c:showSerName val="0"/>
          <c:showPercent val="0"/>
          <c:showBubbleSize val="0"/>
        </c:dLbls>
        <c:smooth val="0"/>
        <c:axId val="226089984"/>
        <c:axId val="226095872"/>
      </c:lineChart>
      <c:catAx>
        <c:axId val="226089984"/>
        <c:scaling>
          <c:orientation val="minMax"/>
        </c:scaling>
        <c:delete val="0"/>
        <c:axPos val="b"/>
        <c:numFmt formatCode="General" sourceLinked="1"/>
        <c:majorTickMark val="out"/>
        <c:minorTickMark val="none"/>
        <c:tickLblPos val="nextTo"/>
        <c:crossAx val="226095872"/>
        <c:crosses val="autoZero"/>
        <c:auto val="1"/>
        <c:lblAlgn val="ctr"/>
        <c:lblOffset val="100"/>
        <c:noMultiLvlLbl val="0"/>
      </c:catAx>
      <c:valAx>
        <c:axId val="226095872"/>
        <c:scaling>
          <c:orientation val="minMax"/>
        </c:scaling>
        <c:delete val="0"/>
        <c:axPos val="l"/>
        <c:majorGridlines/>
        <c:numFmt formatCode="0.00" sourceLinked="1"/>
        <c:majorTickMark val="out"/>
        <c:minorTickMark val="none"/>
        <c:tickLblPos val="nextTo"/>
        <c:crossAx val="2260899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'57.Друштво за економско-делове'!$A$95</c:f>
              <c:strCache>
                <c:ptCount val="1"/>
                <c:pt idx="0">
                  <c:v>Oбврски</c:v>
                </c:pt>
              </c:strCache>
            </c:strRef>
          </c:tx>
          <c:invertIfNegative val="0"/>
          <c:cat>
            <c:numRef>
              <c:f>'57.Друштво за економско-делове'!$B$94:$D$94</c:f>
              <c:numCache>
                <c:formatCode>0</c:formatCode>
                <c:ptCount val="3"/>
                <c:pt idx="0">
                  <c:v>2023</c:v>
                </c:pt>
                <c:pt idx="1">
                  <c:v>2024</c:v>
                </c:pt>
                <c:pt idx="2">
                  <c:v>2025</c:v>
                </c:pt>
              </c:numCache>
            </c:numRef>
          </c:cat>
          <c:val>
            <c:numRef>
              <c:f>'57.Друштво за економско-делове'!$B$95:$D$95</c:f>
              <c:numCache>
                <c:formatCode>#,##0</c:formatCode>
                <c:ptCount val="3"/>
                <c:pt idx="0">
                  <c:v>2036</c:v>
                </c:pt>
                <c:pt idx="1">
                  <c:v>494</c:v>
                </c:pt>
                <c:pt idx="2">
                  <c:v>0</c:v>
                </c:pt>
              </c:numCache>
            </c:numRef>
          </c:val>
          <c:extLst>
            <c:ext xmlns:c16="http://schemas.microsoft.com/office/drawing/2014/chart" uri="{C3380CC4-5D6E-409C-BE32-E72D297353CC}">
              <c16:uniqueId val="{00000000-951F-4F5F-92D2-096EA2DA5AFA}"/>
            </c:ext>
          </c:extLst>
        </c:ser>
        <c:ser>
          <c:idx val="1"/>
          <c:order val="1"/>
          <c:tx>
            <c:strRef>
              <c:f>'57.Друштво за економско-делове'!$A$96</c:f>
              <c:strCache>
                <c:ptCount val="1"/>
                <c:pt idx="0">
                  <c:v>EBITDA</c:v>
                </c:pt>
              </c:strCache>
            </c:strRef>
          </c:tx>
          <c:invertIfNegative val="0"/>
          <c:cat>
            <c:numRef>
              <c:f>'57.Друштво за економско-делове'!$B$94:$D$94</c:f>
              <c:numCache>
                <c:formatCode>0</c:formatCode>
                <c:ptCount val="3"/>
                <c:pt idx="0">
                  <c:v>2023</c:v>
                </c:pt>
                <c:pt idx="1">
                  <c:v>2024</c:v>
                </c:pt>
                <c:pt idx="2">
                  <c:v>2025</c:v>
                </c:pt>
              </c:numCache>
            </c:numRef>
          </c:cat>
          <c:val>
            <c:numRef>
              <c:f>'57.Друштво за економско-делове'!$B$96:$D$96</c:f>
              <c:numCache>
                <c:formatCode>#,##0</c:formatCode>
                <c:ptCount val="3"/>
                <c:pt idx="0">
                  <c:v>-115156</c:v>
                </c:pt>
                <c:pt idx="1">
                  <c:v>-21210</c:v>
                </c:pt>
                <c:pt idx="2">
                  <c:v>13320</c:v>
                </c:pt>
              </c:numCache>
            </c:numRef>
          </c:val>
          <c:extLst>
            <c:ext xmlns:c16="http://schemas.microsoft.com/office/drawing/2014/chart" uri="{C3380CC4-5D6E-409C-BE32-E72D297353CC}">
              <c16:uniqueId val="{00000001-951F-4F5F-92D2-096EA2DA5AFA}"/>
            </c:ext>
          </c:extLst>
        </c:ser>
        <c:ser>
          <c:idx val="2"/>
          <c:order val="2"/>
          <c:tx>
            <c:strRef>
              <c:f>'57.Друштво за економско-делове'!$A$97</c:f>
              <c:strCache>
                <c:ptCount val="1"/>
                <c:pt idx="0">
                  <c:v>Показател на долг/ЕBITDA</c:v>
                </c:pt>
              </c:strCache>
            </c:strRef>
          </c:tx>
          <c:invertIfNegative val="0"/>
          <c:cat>
            <c:numRef>
              <c:f>'57.Друштво за економско-делове'!$B$94:$D$94</c:f>
              <c:numCache>
                <c:formatCode>0</c:formatCode>
                <c:ptCount val="3"/>
                <c:pt idx="0">
                  <c:v>2023</c:v>
                </c:pt>
                <c:pt idx="1">
                  <c:v>2024</c:v>
                </c:pt>
                <c:pt idx="2">
                  <c:v>2025</c:v>
                </c:pt>
              </c:numCache>
            </c:numRef>
          </c:cat>
          <c:val>
            <c:numRef>
              <c:f>'57.Друштво за економско-делове'!$B$97:$D$97</c:f>
              <c:numCache>
                <c:formatCode>#,##0.00</c:formatCode>
                <c:ptCount val="3"/>
                <c:pt idx="0">
                  <c:v>-1.7680364027927331E-2</c:v>
                </c:pt>
                <c:pt idx="1">
                  <c:v>-2.329090051862329E-2</c:v>
                </c:pt>
                <c:pt idx="2">
                  <c:v>0</c:v>
                </c:pt>
              </c:numCache>
            </c:numRef>
          </c:val>
          <c:extLst>
            <c:ext xmlns:c16="http://schemas.microsoft.com/office/drawing/2014/chart" uri="{C3380CC4-5D6E-409C-BE32-E72D297353CC}">
              <c16:uniqueId val="{00000002-951F-4F5F-92D2-096EA2DA5AFA}"/>
            </c:ext>
          </c:extLst>
        </c:ser>
        <c:dLbls>
          <c:showLegendKey val="0"/>
          <c:showVal val="0"/>
          <c:showCatName val="0"/>
          <c:showSerName val="0"/>
          <c:showPercent val="0"/>
          <c:showBubbleSize val="0"/>
        </c:dLbls>
        <c:gapWidth val="150"/>
        <c:axId val="226191616"/>
        <c:axId val="226205696"/>
      </c:barChart>
      <c:catAx>
        <c:axId val="226191616"/>
        <c:scaling>
          <c:orientation val="minMax"/>
        </c:scaling>
        <c:delete val="0"/>
        <c:axPos val="b"/>
        <c:numFmt formatCode="0" sourceLinked="1"/>
        <c:majorTickMark val="out"/>
        <c:minorTickMark val="none"/>
        <c:tickLblPos val="nextTo"/>
        <c:crossAx val="226205696"/>
        <c:crosses val="autoZero"/>
        <c:auto val="1"/>
        <c:lblAlgn val="ctr"/>
        <c:lblOffset val="100"/>
        <c:noMultiLvlLbl val="0"/>
      </c:catAx>
      <c:valAx>
        <c:axId val="226205696"/>
        <c:scaling>
          <c:orientation val="minMax"/>
        </c:scaling>
        <c:delete val="0"/>
        <c:axPos val="l"/>
        <c:majorGridlines/>
        <c:numFmt formatCode="#,##0" sourceLinked="1"/>
        <c:majorTickMark val="out"/>
        <c:minorTickMark val="none"/>
        <c:tickLblPos val="nextTo"/>
        <c:crossAx val="2261916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'57.Друштво за економско-делове'!$A$118</c:f>
              <c:strCache>
                <c:ptCount val="1"/>
                <c:pt idx="0">
                  <c:v>Oбврски</c:v>
                </c:pt>
              </c:strCache>
            </c:strRef>
          </c:tx>
          <c:invertIfNegative val="0"/>
          <c:cat>
            <c:numRef>
              <c:f>'57.Друштво за економско-делове'!$B$117:$D$117</c:f>
              <c:numCache>
                <c:formatCode>General</c:formatCode>
                <c:ptCount val="3"/>
                <c:pt idx="0">
                  <c:v>2023</c:v>
                </c:pt>
                <c:pt idx="1">
                  <c:v>2024</c:v>
                </c:pt>
                <c:pt idx="2">
                  <c:v>2025</c:v>
                </c:pt>
              </c:numCache>
            </c:numRef>
          </c:cat>
          <c:val>
            <c:numRef>
              <c:f>'57.Друштво за економско-делове'!$B$118:$D$118</c:f>
              <c:numCache>
                <c:formatCode>#,##0</c:formatCode>
                <c:ptCount val="3"/>
                <c:pt idx="0">
                  <c:v>2036</c:v>
                </c:pt>
                <c:pt idx="1">
                  <c:v>494</c:v>
                </c:pt>
                <c:pt idx="2">
                  <c:v>0</c:v>
                </c:pt>
              </c:numCache>
            </c:numRef>
          </c:val>
          <c:extLst>
            <c:ext xmlns:c16="http://schemas.microsoft.com/office/drawing/2014/chart" uri="{C3380CC4-5D6E-409C-BE32-E72D297353CC}">
              <c16:uniqueId val="{00000000-E9A9-4B72-B2AC-BA3B193CDA71}"/>
            </c:ext>
          </c:extLst>
        </c:ser>
        <c:ser>
          <c:idx val="1"/>
          <c:order val="1"/>
          <c:tx>
            <c:strRef>
              <c:f>'57.Друштво за економско-делове'!$A$119</c:f>
              <c:strCache>
                <c:ptCount val="1"/>
                <c:pt idx="0">
                  <c:v>Приходи</c:v>
                </c:pt>
              </c:strCache>
            </c:strRef>
          </c:tx>
          <c:invertIfNegative val="0"/>
          <c:cat>
            <c:numRef>
              <c:f>'57.Друштво за економско-делове'!$B$117:$D$117</c:f>
              <c:numCache>
                <c:formatCode>General</c:formatCode>
                <c:ptCount val="3"/>
                <c:pt idx="0">
                  <c:v>2023</c:v>
                </c:pt>
                <c:pt idx="1">
                  <c:v>2024</c:v>
                </c:pt>
                <c:pt idx="2">
                  <c:v>2025</c:v>
                </c:pt>
              </c:numCache>
            </c:numRef>
          </c:cat>
          <c:val>
            <c:numRef>
              <c:f>'57.Друштво за економско-делове'!$B$119:$D$119</c:f>
              <c:numCache>
                <c:formatCode>#,##0</c:formatCode>
                <c:ptCount val="3"/>
                <c:pt idx="0">
                  <c:v>390720</c:v>
                </c:pt>
                <c:pt idx="1">
                  <c:v>211130</c:v>
                </c:pt>
                <c:pt idx="2">
                  <c:v>360494</c:v>
                </c:pt>
              </c:numCache>
            </c:numRef>
          </c:val>
          <c:extLst>
            <c:ext xmlns:c16="http://schemas.microsoft.com/office/drawing/2014/chart" uri="{C3380CC4-5D6E-409C-BE32-E72D297353CC}">
              <c16:uniqueId val="{00000001-E9A9-4B72-B2AC-BA3B193CDA71}"/>
            </c:ext>
          </c:extLst>
        </c:ser>
        <c:dLbls>
          <c:showLegendKey val="0"/>
          <c:showVal val="0"/>
          <c:showCatName val="0"/>
          <c:showSerName val="0"/>
          <c:showPercent val="0"/>
          <c:showBubbleSize val="0"/>
        </c:dLbls>
        <c:gapWidth val="150"/>
        <c:axId val="226230656"/>
        <c:axId val="226232192"/>
      </c:barChart>
      <c:catAx>
        <c:axId val="226230656"/>
        <c:scaling>
          <c:orientation val="minMax"/>
        </c:scaling>
        <c:delete val="0"/>
        <c:axPos val="b"/>
        <c:numFmt formatCode="General" sourceLinked="1"/>
        <c:majorTickMark val="out"/>
        <c:minorTickMark val="none"/>
        <c:tickLblPos val="nextTo"/>
        <c:crossAx val="226232192"/>
        <c:crosses val="autoZero"/>
        <c:auto val="1"/>
        <c:lblAlgn val="ctr"/>
        <c:lblOffset val="100"/>
        <c:noMultiLvlLbl val="0"/>
      </c:catAx>
      <c:valAx>
        <c:axId val="226232192"/>
        <c:scaling>
          <c:orientation val="minMax"/>
        </c:scaling>
        <c:delete val="0"/>
        <c:axPos val="l"/>
        <c:majorGridlines/>
        <c:numFmt formatCode="#,##0" sourceLinked="1"/>
        <c:majorTickMark val="out"/>
        <c:minorTickMark val="none"/>
        <c:tickLblPos val="nextTo"/>
        <c:crossAx val="2262306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'57.Друштво за економско-делове'!$A$139</c:f>
              <c:strCache>
                <c:ptCount val="1"/>
                <c:pt idx="0">
                  <c:v>  ПОКАЗАТЕЛ НА ВКУПНА ЗАДОЛЖЕНОСТ</c:v>
                </c:pt>
              </c:strCache>
            </c:strRef>
          </c:tx>
          <c:marker>
            <c:symbol val="none"/>
          </c:marker>
          <c:cat>
            <c:numRef>
              <c:f>'57.Друштво за економско-делове'!$B$138:$D$138</c:f>
              <c:numCache>
                <c:formatCode>General</c:formatCode>
                <c:ptCount val="3"/>
                <c:pt idx="0">
                  <c:v>2023</c:v>
                </c:pt>
                <c:pt idx="1">
                  <c:v>2024</c:v>
                </c:pt>
                <c:pt idx="2">
                  <c:v>2025</c:v>
                </c:pt>
              </c:numCache>
            </c:numRef>
          </c:cat>
          <c:val>
            <c:numRef>
              <c:f>'57.Друштво за економско-делове'!$B$139:$D$139</c:f>
              <c:numCache>
                <c:formatCode>0.00</c:formatCode>
                <c:ptCount val="3"/>
                <c:pt idx="0">
                  <c:v>6.0163173400549037E-3</c:v>
                </c:pt>
                <c:pt idx="1">
                  <c:v>2.069153280696978E-3</c:v>
                </c:pt>
                <c:pt idx="2">
                  <c:v>0</c:v>
                </c:pt>
              </c:numCache>
            </c:numRef>
          </c:val>
          <c:smooth val="0"/>
          <c:extLst>
            <c:ext xmlns:c16="http://schemas.microsoft.com/office/drawing/2014/chart" uri="{C3380CC4-5D6E-409C-BE32-E72D297353CC}">
              <c16:uniqueId val="{00000000-609D-4013-ADDD-14741F3914D3}"/>
            </c:ext>
          </c:extLst>
        </c:ser>
        <c:ser>
          <c:idx val="1"/>
          <c:order val="1"/>
          <c:tx>
            <c:strRef>
              <c:f>'57.Друштво за економско-делове'!$A$140</c:f>
              <c:strCache>
                <c:ptCount val="1"/>
                <c:pt idx="0">
                  <c:v>  ПОКАЗАТЕЛ ДОЛГ-СОПСТВЕН КАПИТАЛ (DEBT EQUITY RATIO)</c:v>
                </c:pt>
              </c:strCache>
            </c:strRef>
          </c:tx>
          <c:marker>
            <c:symbol val="none"/>
          </c:marker>
          <c:cat>
            <c:numRef>
              <c:f>'57.Друштво за економско-делове'!$B$138:$D$138</c:f>
              <c:numCache>
                <c:formatCode>General</c:formatCode>
                <c:ptCount val="3"/>
                <c:pt idx="0">
                  <c:v>2023</c:v>
                </c:pt>
                <c:pt idx="1">
                  <c:v>2024</c:v>
                </c:pt>
                <c:pt idx="2">
                  <c:v>2025</c:v>
                </c:pt>
              </c:numCache>
            </c:numRef>
          </c:cat>
          <c:val>
            <c:numRef>
              <c:f>'57.Друштво за економско-делове'!$B$140:$D$140</c:f>
              <c:numCache>
                <c:formatCode>0.00</c:formatCode>
                <c:ptCount val="3"/>
                <c:pt idx="0">
                  <c:v>6.0527324995466392E-3</c:v>
                </c:pt>
                <c:pt idx="1">
                  <c:v>2.0734435532274781E-3</c:v>
                </c:pt>
                <c:pt idx="2">
                  <c:v>0</c:v>
                </c:pt>
              </c:numCache>
            </c:numRef>
          </c:val>
          <c:smooth val="0"/>
          <c:extLst>
            <c:ext xmlns:c16="http://schemas.microsoft.com/office/drawing/2014/chart" uri="{C3380CC4-5D6E-409C-BE32-E72D297353CC}">
              <c16:uniqueId val="{00000001-609D-4013-ADDD-14741F3914D3}"/>
            </c:ext>
          </c:extLst>
        </c:ser>
        <c:dLbls>
          <c:showLegendKey val="0"/>
          <c:showVal val="0"/>
          <c:showCatName val="0"/>
          <c:showSerName val="0"/>
          <c:showPercent val="0"/>
          <c:showBubbleSize val="0"/>
        </c:dLbls>
        <c:smooth val="0"/>
        <c:axId val="226261248"/>
        <c:axId val="226279424"/>
      </c:lineChart>
      <c:catAx>
        <c:axId val="226261248"/>
        <c:scaling>
          <c:orientation val="minMax"/>
        </c:scaling>
        <c:delete val="0"/>
        <c:axPos val="b"/>
        <c:numFmt formatCode="General" sourceLinked="1"/>
        <c:majorTickMark val="out"/>
        <c:minorTickMark val="none"/>
        <c:tickLblPos val="nextTo"/>
        <c:crossAx val="226279424"/>
        <c:crosses val="autoZero"/>
        <c:auto val="1"/>
        <c:lblAlgn val="ctr"/>
        <c:lblOffset val="100"/>
        <c:noMultiLvlLbl val="0"/>
      </c:catAx>
      <c:valAx>
        <c:axId val="226279424"/>
        <c:scaling>
          <c:orientation val="minMax"/>
        </c:scaling>
        <c:delete val="0"/>
        <c:axPos val="l"/>
        <c:majorGridlines/>
        <c:numFmt formatCode="0.00" sourceLinked="1"/>
        <c:majorTickMark val="out"/>
        <c:minorTickMark val="none"/>
        <c:tickLblPos val="nextTo"/>
        <c:crossAx val="2262612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'57.Друштво за економско-делове'!$B$160</c:f>
              <c:strCache>
                <c:ptCount val="1"/>
                <c:pt idx="0">
                  <c:v>2023</c:v>
                </c:pt>
              </c:strCache>
            </c:strRef>
          </c:tx>
          <c:marker>
            <c:symbol val="none"/>
          </c:marker>
          <c:cat>
            <c:strRef>
              <c:f>'57.Друштво за економско-делове'!$A$161:$A$164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'57.Друштво за економско-делове'!$B$161:$B$164</c:f>
              <c:numCache>
                <c:formatCode>0.00</c:formatCode>
                <c:ptCount val="4"/>
                <c:pt idx="0">
                  <c:v>-49.7</c:v>
                </c:pt>
                <c:pt idx="1">
                  <c:v>-49.211967649467653</c:v>
                </c:pt>
                <c:pt idx="2">
                  <c:v>-57.38</c:v>
                </c:pt>
                <c:pt idx="3">
                  <c:v>-57.73</c:v>
                </c:pt>
              </c:numCache>
            </c:numRef>
          </c:val>
          <c:smooth val="0"/>
          <c:extLst>
            <c:ext xmlns:c16="http://schemas.microsoft.com/office/drawing/2014/chart" uri="{C3380CC4-5D6E-409C-BE32-E72D297353CC}">
              <c16:uniqueId val="{00000000-DD0F-4293-AECF-594052AEABA5}"/>
            </c:ext>
          </c:extLst>
        </c:ser>
        <c:ser>
          <c:idx val="1"/>
          <c:order val="1"/>
          <c:tx>
            <c:strRef>
              <c:f>'57.Друштво за економско-делове'!$C$160</c:f>
              <c:strCache>
                <c:ptCount val="1"/>
                <c:pt idx="0">
                  <c:v>2024</c:v>
                </c:pt>
              </c:strCache>
            </c:strRef>
          </c:tx>
          <c:marker>
            <c:symbol val="none"/>
          </c:marker>
          <c:cat>
            <c:strRef>
              <c:f>'57.Друштво за економско-делове'!$A$161:$A$164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'57.Друштво за економско-делове'!$C$161:$C$164</c:f>
              <c:numCache>
                <c:formatCode>0.00</c:formatCode>
                <c:ptCount val="4"/>
                <c:pt idx="0">
                  <c:v>-46.48</c:v>
                </c:pt>
                <c:pt idx="1">
                  <c:v>-46.476104769573247</c:v>
                </c:pt>
                <c:pt idx="2">
                  <c:v>-46.1</c:v>
                </c:pt>
                <c:pt idx="3">
                  <c:v>-41.19</c:v>
                </c:pt>
              </c:numCache>
            </c:numRef>
          </c:val>
          <c:smooth val="0"/>
          <c:extLst>
            <c:ext xmlns:c16="http://schemas.microsoft.com/office/drawing/2014/chart" uri="{C3380CC4-5D6E-409C-BE32-E72D297353CC}">
              <c16:uniqueId val="{00000001-DD0F-4293-AECF-594052AEABA5}"/>
            </c:ext>
          </c:extLst>
        </c:ser>
        <c:ser>
          <c:idx val="2"/>
          <c:order val="2"/>
          <c:tx>
            <c:strRef>
              <c:f>'57.Друштво за економско-делове'!$D$160</c:f>
              <c:strCache>
                <c:ptCount val="1"/>
                <c:pt idx="0">
                  <c:v>2025</c:v>
                </c:pt>
              </c:strCache>
            </c:strRef>
          </c:tx>
          <c:marker>
            <c:symbol val="none"/>
          </c:marker>
          <c:cat>
            <c:strRef>
              <c:f>'57.Друштво за економско-делове'!$A$161:$A$164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'57.Друштво за економско-делове'!$D$161:$D$164</c:f>
              <c:numCache>
                <c:formatCode>0.00</c:formatCode>
                <c:ptCount val="4"/>
                <c:pt idx="0">
                  <c:v>2.93</c:v>
                </c:pt>
                <c:pt idx="1">
                  <c:v>2.7927777777777778</c:v>
                </c:pt>
                <c:pt idx="2">
                  <c:v>4.2395668792881001</c:v>
                </c:pt>
                <c:pt idx="3">
                  <c:v>4.2395668792881001</c:v>
                </c:pt>
              </c:numCache>
            </c:numRef>
          </c:val>
          <c:smooth val="0"/>
          <c:extLst>
            <c:ext xmlns:c16="http://schemas.microsoft.com/office/drawing/2014/chart" uri="{C3380CC4-5D6E-409C-BE32-E72D297353CC}">
              <c16:uniqueId val="{00000002-DD0F-4293-AECF-594052AEABA5}"/>
            </c:ext>
          </c:extLst>
        </c:ser>
        <c:dLbls>
          <c:showLegendKey val="0"/>
          <c:showVal val="0"/>
          <c:showCatName val="0"/>
          <c:showSerName val="0"/>
          <c:showPercent val="0"/>
          <c:showBubbleSize val="0"/>
        </c:dLbls>
        <c:smooth val="0"/>
        <c:axId val="225657984"/>
        <c:axId val="225659520"/>
      </c:lineChart>
      <c:catAx>
        <c:axId val="225657984"/>
        <c:scaling>
          <c:orientation val="minMax"/>
        </c:scaling>
        <c:delete val="0"/>
        <c:axPos val="b"/>
        <c:numFmt formatCode="General" sourceLinked="0"/>
        <c:majorTickMark val="out"/>
        <c:minorTickMark val="none"/>
        <c:tickLblPos val="nextTo"/>
        <c:crossAx val="225659520"/>
        <c:crosses val="autoZero"/>
        <c:auto val="1"/>
        <c:lblAlgn val="ctr"/>
        <c:lblOffset val="100"/>
        <c:noMultiLvlLbl val="0"/>
      </c:catAx>
      <c:valAx>
        <c:axId val="225659520"/>
        <c:scaling>
          <c:orientation val="minMax"/>
        </c:scaling>
        <c:delete val="0"/>
        <c:axPos val="l"/>
        <c:majorGridlines/>
        <c:numFmt formatCode="0.00" sourceLinked="1"/>
        <c:majorTickMark val="out"/>
        <c:minorTickMark val="none"/>
        <c:tickLblPos val="nextTo"/>
        <c:crossAx val="2256579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'6.М - НАВ АД Скопје M-NAV SHA'!$A$97</c:f>
              <c:strCache>
                <c:ptCount val="1"/>
                <c:pt idx="0">
                  <c:v>Oбврски</c:v>
                </c:pt>
              </c:strCache>
            </c:strRef>
          </c:tx>
          <c:invertIfNegative val="0"/>
          <c:cat>
            <c:numRef>
              <c:f>'6.М - НАВ АД Скопје M-NAV SHA'!$B$96:$D$96</c:f>
              <c:numCache>
                <c:formatCode>0</c:formatCode>
                <c:ptCount val="3"/>
                <c:pt idx="0">
                  <c:v>2023</c:v>
                </c:pt>
                <c:pt idx="1">
                  <c:v>2024</c:v>
                </c:pt>
                <c:pt idx="2">
                  <c:v>2025</c:v>
                </c:pt>
              </c:numCache>
            </c:numRef>
          </c:cat>
          <c:val>
            <c:numRef>
              <c:f>'6.М - НАВ АД Скопје M-NAV SHA'!$B$97:$D$97</c:f>
              <c:numCache>
                <c:formatCode>#,##0</c:formatCode>
                <c:ptCount val="3"/>
                <c:pt idx="0">
                  <c:v>344646243</c:v>
                </c:pt>
                <c:pt idx="1">
                  <c:v>398904089</c:v>
                </c:pt>
                <c:pt idx="2">
                  <c:v>439128432</c:v>
                </c:pt>
              </c:numCache>
            </c:numRef>
          </c:val>
          <c:extLst>
            <c:ext xmlns:c16="http://schemas.microsoft.com/office/drawing/2014/chart" uri="{C3380CC4-5D6E-409C-BE32-E72D297353CC}">
              <c16:uniqueId val="{00000000-89D7-43DE-AB5A-D00E8EDE2CD2}"/>
            </c:ext>
          </c:extLst>
        </c:ser>
        <c:ser>
          <c:idx val="1"/>
          <c:order val="1"/>
          <c:tx>
            <c:strRef>
              <c:f>'6.М - НАВ АД Скопје M-NAV SHA'!$A$98</c:f>
              <c:strCache>
                <c:ptCount val="1"/>
                <c:pt idx="0">
                  <c:v>EBITDA</c:v>
                </c:pt>
              </c:strCache>
            </c:strRef>
          </c:tx>
          <c:invertIfNegative val="0"/>
          <c:cat>
            <c:numRef>
              <c:f>'6.М - НАВ АД Скопје M-NAV SHA'!$B$96:$D$96</c:f>
              <c:numCache>
                <c:formatCode>0</c:formatCode>
                <c:ptCount val="3"/>
                <c:pt idx="0">
                  <c:v>2023</c:v>
                </c:pt>
                <c:pt idx="1">
                  <c:v>2024</c:v>
                </c:pt>
                <c:pt idx="2">
                  <c:v>2025</c:v>
                </c:pt>
              </c:numCache>
            </c:numRef>
          </c:cat>
          <c:val>
            <c:numRef>
              <c:f>'6.М - НАВ АД Скопје M-NAV SHA'!$B$98:$D$98</c:f>
              <c:numCache>
                <c:formatCode>#,##0</c:formatCode>
                <c:ptCount val="3"/>
                <c:pt idx="0">
                  <c:v>308406694</c:v>
                </c:pt>
                <c:pt idx="1">
                  <c:v>221780277</c:v>
                </c:pt>
                <c:pt idx="2">
                  <c:v>264735967</c:v>
                </c:pt>
              </c:numCache>
            </c:numRef>
          </c:val>
          <c:extLst>
            <c:ext xmlns:c16="http://schemas.microsoft.com/office/drawing/2014/chart" uri="{C3380CC4-5D6E-409C-BE32-E72D297353CC}">
              <c16:uniqueId val="{00000001-89D7-43DE-AB5A-D00E8EDE2CD2}"/>
            </c:ext>
          </c:extLst>
        </c:ser>
        <c:ser>
          <c:idx val="2"/>
          <c:order val="2"/>
          <c:tx>
            <c:strRef>
              <c:f>'6.М - НАВ АД Скопје M-NAV SHA'!$A$99</c:f>
              <c:strCache>
                <c:ptCount val="1"/>
                <c:pt idx="0">
                  <c:v>Показател на долг/ЕBITDA</c:v>
                </c:pt>
              </c:strCache>
            </c:strRef>
          </c:tx>
          <c:invertIfNegative val="0"/>
          <c:cat>
            <c:numRef>
              <c:f>'6.М - НАВ АД Скопје M-NAV SHA'!$B$96:$D$96</c:f>
              <c:numCache>
                <c:formatCode>0</c:formatCode>
                <c:ptCount val="3"/>
                <c:pt idx="0">
                  <c:v>2023</c:v>
                </c:pt>
                <c:pt idx="1">
                  <c:v>2024</c:v>
                </c:pt>
                <c:pt idx="2">
                  <c:v>2025</c:v>
                </c:pt>
              </c:numCache>
            </c:numRef>
          </c:cat>
          <c:val>
            <c:numRef>
              <c:f>'6.М - НАВ АД Скопје M-NAV SHA'!$B$99:$D$99</c:f>
              <c:numCache>
                <c:formatCode>#,##0.00</c:formatCode>
                <c:ptCount val="3"/>
                <c:pt idx="0">
                  <c:v>1.1175057147105889</c:v>
                </c:pt>
                <c:pt idx="1">
                  <c:v>1.7986454629597199</c:v>
                </c:pt>
                <c:pt idx="2">
                  <c:v>1.658741110912217</c:v>
                </c:pt>
              </c:numCache>
            </c:numRef>
          </c:val>
          <c:extLst>
            <c:ext xmlns:c16="http://schemas.microsoft.com/office/drawing/2014/chart" uri="{C3380CC4-5D6E-409C-BE32-E72D297353CC}">
              <c16:uniqueId val="{00000002-89D7-43DE-AB5A-D00E8EDE2CD2}"/>
            </c:ext>
          </c:extLst>
        </c:ser>
        <c:dLbls>
          <c:showLegendKey val="0"/>
          <c:showVal val="0"/>
          <c:showCatName val="0"/>
          <c:showSerName val="0"/>
          <c:showPercent val="0"/>
          <c:showBubbleSize val="0"/>
        </c:dLbls>
        <c:gapWidth val="150"/>
        <c:axId val="212210816"/>
        <c:axId val="212212352"/>
      </c:barChart>
      <c:catAx>
        <c:axId val="212210816"/>
        <c:scaling>
          <c:orientation val="minMax"/>
        </c:scaling>
        <c:delete val="0"/>
        <c:axPos val="b"/>
        <c:numFmt formatCode="0" sourceLinked="1"/>
        <c:majorTickMark val="out"/>
        <c:minorTickMark val="none"/>
        <c:tickLblPos val="nextTo"/>
        <c:crossAx val="212212352"/>
        <c:crosses val="autoZero"/>
        <c:auto val="1"/>
        <c:lblAlgn val="ctr"/>
        <c:lblOffset val="100"/>
        <c:noMultiLvlLbl val="0"/>
      </c:catAx>
      <c:valAx>
        <c:axId val="212212352"/>
        <c:scaling>
          <c:orientation val="minMax"/>
        </c:scaling>
        <c:delete val="0"/>
        <c:axPos val="l"/>
        <c:majorGridlines/>
        <c:numFmt formatCode="#,##0" sourceLinked="1"/>
        <c:majorTickMark val="out"/>
        <c:minorTickMark val="none"/>
        <c:tickLblPos val="nextTo"/>
        <c:crossAx val="2122108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'57.Друштво за економско-делове'!$A$185</c:f>
              <c:strCache>
                <c:ptCount val="1"/>
                <c:pt idx="0">
                  <c:v>  ПОКАЗАТЕЛ НА ТЕКОВНА ЛИКВИДНОСТ (CURRENT RATIO)</c:v>
                </c:pt>
              </c:strCache>
            </c:strRef>
          </c:tx>
          <c:marker>
            <c:symbol val="none"/>
          </c:marker>
          <c:cat>
            <c:numRef>
              <c:f>'57.Друштво за економско-делове'!$B$184:$D$184</c:f>
              <c:numCache>
                <c:formatCode>General</c:formatCode>
                <c:ptCount val="3"/>
                <c:pt idx="0">
                  <c:v>2023</c:v>
                </c:pt>
                <c:pt idx="1">
                  <c:v>2024</c:v>
                </c:pt>
                <c:pt idx="2">
                  <c:v>2025</c:v>
                </c:pt>
              </c:numCache>
            </c:numRef>
          </c:cat>
          <c:val>
            <c:numRef>
              <c:f>'57.Друштво за економско-делове'!$B$185:$D$185</c:f>
              <c:numCache>
                <c:formatCode>0.00</c:formatCode>
                <c:ptCount val="3"/>
                <c:pt idx="0">
                  <c:v>122.020137524558</c:v>
                </c:pt>
                <c:pt idx="1">
                  <c:v>456.84412955465592</c:v>
                </c:pt>
                <c:pt idx="2">
                  <c:v>0</c:v>
                </c:pt>
              </c:numCache>
            </c:numRef>
          </c:val>
          <c:smooth val="0"/>
          <c:extLst>
            <c:ext xmlns:c16="http://schemas.microsoft.com/office/drawing/2014/chart" uri="{C3380CC4-5D6E-409C-BE32-E72D297353CC}">
              <c16:uniqueId val="{00000000-DC69-49A0-8A3E-C7158847EB47}"/>
            </c:ext>
          </c:extLst>
        </c:ser>
        <c:ser>
          <c:idx val="1"/>
          <c:order val="1"/>
          <c:tx>
            <c:strRef>
              <c:f>'57.Друштво за економско-делове'!$A$186</c:f>
              <c:strCache>
                <c:ptCount val="1"/>
                <c:pt idx="0">
                  <c:v>  ПОКАЗАТЕЛ НА ЗАБРЗАНА ЛИКВИДНОСТ (QOICK RATIO)</c:v>
                </c:pt>
              </c:strCache>
            </c:strRef>
          </c:tx>
          <c:marker>
            <c:symbol val="none"/>
          </c:marker>
          <c:cat>
            <c:numRef>
              <c:f>'57.Друштво за економско-делове'!$B$184:$D$184</c:f>
              <c:numCache>
                <c:formatCode>General</c:formatCode>
                <c:ptCount val="3"/>
                <c:pt idx="0">
                  <c:v>2023</c:v>
                </c:pt>
                <c:pt idx="1">
                  <c:v>2024</c:v>
                </c:pt>
                <c:pt idx="2">
                  <c:v>2025</c:v>
                </c:pt>
              </c:numCache>
            </c:numRef>
          </c:cat>
          <c:val>
            <c:numRef>
              <c:f>'57.Друштво за економско-делове'!$B$186:$D$186</c:f>
              <c:numCache>
                <c:formatCode>0.00</c:formatCode>
                <c:ptCount val="3"/>
                <c:pt idx="0">
                  <c:v>122.020137524558</c:v>
                </c:pt>
                <c:pt idx="1">
                  <c:v>456.84412955465592</c:v>
                </c:pt>
                <c:pt idx="2">
                  <c:v>0</c:v>
                </c:pt>
              </c:numCache>
            </c:numRef>
          </c:val>
          <c:smooth val="0"/>
          <c:extLst>
            <c:ext xmlns:c16="http://schemas.microsoft.com/office/drawing/2014/chart" uri="{C3380CC4-5D6E-409C-BE32-E72D297353CC}">
              <c16:uniqueId val="{00000001-DC69-49A0-8A3E-C7158847EB47}"/>
            </c:ext>
          </c:extLst>
        </c:ser>
        <c:dLbls>
          <c:showLegendKey val="0"/>
          <c:showVal val="0"/>
          <c:showCatName val="0"/>
          <c:showSerName val="0"/>
          <c:showPercent val="0"/>
          <c:showBubbleSize val="0"/>
        </c:dLbls>
        <c:smooth val="0"/>
        <c:axId val="225672192"/>
        <c:axId val="225678080"/>
      </c:lineChart>
      <c:catAx>
        <c:axId val="225672192"/>
        <c:scaling>
          <c:orientation val="minMax"/>
        </c:scaling>
        <c:delete val="0"/>
        <c:axPos val="b"/>
        <c:numFmt formatCode="General" sourceLinked="1"/>
        <c:majorTickMark val="out"/>
        <c:minorTickMark val="none"/>
        <c:tickLblPos val="nextTo"/>
        <c:crossAx val="225678080"/>
        <c:crosses val="autoZero"/>
        <c:auto val="1"/>
        <c:lblAlgn val="ctr"/>
        <c:lblOffset val="100"/>
        <c:noMultiLvlLbl val="0"/>
      </c:catAx>
      <c:valAx>
        <c:axId val="225678080"/>
        <c:scaling>
          <c:orientation val="minMax"/>
        </c:scaling>
        <c:delete val="0"/>
        <c:axPos val="l"/>
        <c:majorGridlines/>
        <c:numFmt formatCode="0.00" sourceLinked="1"/>
        <c:majorTickMark val="out"/>
        <c:minorTickMark val="none"/>
        <c:tickLblPos val="nextTo"/>
        <c:crossAx val="2256721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'58.Друштво за услуги КОНГРЕСЕН'!$A$95</c:f>
              <c:strCache>
                <c:ptCount val="1"/>
                <c:pt idx="0">
                  <c:v>Oбврски</c:v>
                </c:pt>
              </c:strCache>
            </c:strRef>
          </c:tx>
          <c:invertIfNegative val="0"/>
          <c:cat>
            <c:numRef>
              <c:f>'58.Друштво за услуги КОНГРЕСЕН'!$B$94:$D$94</c:f>
              <c:numCache>
                <c:formatCode>0</c:formatCode>
                <c:ptCount val="3"/>
                <c:pt idx="0">
                  <c:v>2023</c:v>
                </c:pt>
                <c:pt idx="1">
                  <c:v>2024</c:v>
                </c:pt>
                <c:pt idx="2">
                  <c:v>2025</c:v>
                </c:pt>
              </c:numCache>
            </c:numRef>
          </c:cat>
          <c:val>
            <c:numRef>
              <c:f>'58.Друштво за услуги КОНГРЕСЕН'!$B$95:$D$95</c:f>
              <c:numCache>
                <c:formatCode>#,##0</c:formatCode>
                <c:ptCount val="3"/>
                <c:pt idx="0">
                  <c:v>0</c:v>
                </c:pt>
                <c:pt idx="1">
                  <c:v>0</c:v>
                </c:pt>
                <c:pt idx="2">
                  <c:v>929450</c:v>
                </c:pt>
              </c:numCache>
            </c:numRef>
          </c:val>
          <c:extLst>
            <c:ext xmlns:c16="http://schemas.microsoft.com/office/drawing/2014/chart" uri="{C3380CC4-5D6E-409C-BE32-E72D297353CC}">
              <c16:uniqueId val="{00000000-8E8F-48DE-AA14-5AA27D558030}"/>
            </c:ext>
          </c:extLst>
        </c:ser>
        <c:ser>
          <c:idx val="1"/>
          <c:order val="1"/>
          <c:tx>
            <c:strRef>
              <c:f>'58.Друштво за услуги КОНГРЕСЕН'!$A$96</c:f>
              <c:strCache>
                <c:ptCount val="1"/>
                <c:pt idx="0">
                  <c:v>EBITDA</c:v>
                </c:pt>
              </c:strCache>
            </c:strRef>
          </c:tx>
          <c:invertIfNegative val="0"/>
          <c:cat>
            <c:numRef>
              <c:f>'58.Друштво за услуги КОНГРЕСЕН'!$B$94:$D$94</c:f>
              <c:numCache>
                <c:formatCode>0</c:formatCode>
                <c:ptCount val="3"/>
                <c:pt idx="0">
                  <c:v>2023</c:v>
                </c:pt>
                <c:pt idx="1">
                  <c:v>2024</c:v>
                </c:pt>
                <c:pt idx="2">
                  <c:v>2025</c:v>
                </c:pt>
              </c:numCache>
            </c:numRef>
          </c:cat>
          <c:val>
            <c:numRef>
              <c:f>'58.Друштво за услуги КОНГРЕСЕН'!$B$96:$D$96</c:f>
              <c:numCache>
                <c:formatCode>#,##0</c:formatCode>
                <c:ptCount val="3"/>
                <c:pt idx="0">
                  <c:v>0</c:v>
                </c:pt>
                <c:pt idx="1">
                  <c:v>0</c:v>
                </c:pt>
                <c:pt idx="2">
                  <c:v>4530080</c:v>
                </c:pt>
              </c:numCache>
            </c:numRef>
          </c:val>
          <c:extLst>
            <c:ext xmlns:c16="http://schemas.microsoft.com/office/drawing/2014/chart" uri="{C3380CC4-5D6E-409C-BE32-E72D297353CC}">
              <c16:uniqueId val="{00000001-8E8F-48DE-AA14-5AA27D558030}"/>
            </c:ext>
          </c:extLst>
        </c:ser>
        <c:ser>
          <c:idx val="2"/>
          <c:order val="2"/>
          <c:tx>
            <c:strRef>
              <c:f>'58.Друштво за услуги КОНГРЕСЕН'!$A$97</c:f>
              <c:strCache>
                <c:ptCount val="1"/>
                <c:pt idx="0">
                  <c:v>Показател на долг/ЕBITDA</c:v>
                </c:pt>
              </c:strCache>
            </c:strRef>
          </c:tx>
          <c:invertIfNegative val="0"/>
          <c:cat>
            <c:numRef>
              <c:f>'58.Друштво за услуги КОНГРЕСЕН'!$B$94:$D$94</c:f>
              <c:numCache>
                <c:formatCode>0</c:formatCode>
                <c:ptCount val="3"/>
                <c:pt idx="0">
                  <c:v>2023</c:v>
                </c:pt>
                <c:pt idx="1">
                  <c:v>2024</c:v>
                </c:pt>
                <c:pt idx="2">
                  <c:v>2025</c:v>
                </c:pt>
              </c:numCache>
            </c:numRef>
          </c:cat>
          <c:val>
            <c:numRef>
              <c:f>'58.Друштво за услуги КОНГРЕСЕН'!$B$97:$D$97</c:f>
              <c:numCache>
                <c:formatCode>#,##0.00</c:formatCode>
                <c:ptCount val="3"/>
                <c:pt idx="0">
                  <c:v>0</c:v>
                </c:pt>
                <c:pt idx="1">
                  <c:v>0</c:v>
                </c:pt>
                <c:pt idx="2">
                  <c:v>0.20517297707766749</c:v>
                </c:pt>
              </c:numCache>
            </c:numRef>
          </c:val>
          <c:extLst>
            <c:ext xmlns:c16="http://schemas.microsoft.com/office/drawing/2014/chart" uri="{C3380CC4-5D6E-409C-BE32-E72D297353CC}">
              <c16:uniqueId val="{00000002-8E8F-48DE-AA14-5AA27D558030}"/>
            </c:ext>
          </c:extLst>
        </c:ser>
        <c:dLbls>
          <c:showLegendKey val="0"/>
          <c:showVal val="0"/>
          <c:showCatName val="0"/>
          <c:showSerName val="0"/>
          <c:showPercent val="0"/>
          <c:showBubbleSize val="0"/>
        </c:dLbls>
        <c:gapWidth val="150"/>
        <c:axId val="225736960"/>
        <c:axId val="225738752"/>
      </c:barChart>
      <c:catAx>
        <c:axId val="225736960"/>
        <c:scaling>
          <c:orientation val="minMax"/>
        </c:scaling>
        <c:delete val="0"/>
        <c:axPos val="b"/>
        <c:numFmt formatCode="0" sourceLinked="1"/>
        <c:majorTickMark val="out"/>
        <c:minorTickMark val="none"/>
        <c:tickLblPos val="nextTo"/>
        <c:crossAx val="225738752"/>
        <c:crosses val="autoZero"/>
        <c:auto val="1"/>
        <c:lblAlgn val="ctr"/>
        <c:lblOffset val="100"/>
        <c:noMultiLvlLbl val="0"/>
      </c:catAx>
      <c:valAx>
        <c:axId val="225738752"/>
        <c:scaling>
          <c:orientation val="minMax"/>
        </c:scaling>
        <c:delete val="0"/>
        <c:axPos val="l"/>
        <c:majorGridlines/>
        <c:numFmt formatCode="#,##0" sourceLinked="1"/>
        <c:majorTickMark val="out"/>
        <c:minorTickMark val="none"/>
        <c:tickLblPos val="nextTo"/>
        <c:crossAx val="2257369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'58.Друштво за услуги КОНГРЕСЕН'!$A$118</c:f>
              <c:strCache>
                <c:ptCount val="1"/>
                <c:pt idx="0">
                  <c:v>Oбврски</c:v>
                </c:pt>
              </c:strCache>
            </c:strRef>
          </c:tx>
          <c:invertIfNegative val="0"/>
          <c:cat>
            <c:numRef>
              <c:f>'58.Друштво за услуги КОНГРЕСЕН'!$B$117:$D$117</c:f>
              <c:numCache>
                <c:formatCode>General</c:formatCode>
                <c:ptCount val="3"/>
                <c:pt idx="0">
                  <c:v>2023</c:v>
                </c:pt>
                <c:pt idx="1">
                  <c:v>2024</c:v>
                </c:pt>
                <c:pt idx="2">
                  <c:v>2025</c:v>
                </c:pt>
              </c:numCache>
            </c:numRef>
          </c:cat>
          <c:val>
            <c:numRef>
              <c:f>'58.Друштво за услуги КОНГРЕСЕН'!$B$118:$D$118</c:f>
              <c:numCache>
                <c:formatCode>#,##0</c:formatCode>
                <c:ptCount val="3"/>
                <c:pt idx="0">
                  <c:v>0</c:v>
                </c:pt>
                <c:pt idx="1">
                  <c:v>0</c:v>
                </c:pt>
                <c:pt idx="2">
                  <c:v>929450</c:v>
                </c:pt>
              </c:numCache>
            </c:numRef>
          </c:val>
          <c:extLst>
            <c:ext xmlns:c16="http://schemas.microsoft.com/office/drawing/2014/chart" uri="{C3380CC4-5D6E-409C-BE32-E72D297353CC}">
              <c16:uniqueId val="{00000000-A331-40B5-BAEB-CE0880D73725}"/>
            </c:ext>
          </c:extLst>
        </c:ser>
        <c:ser>
          <c:idx val="1"/>
          <c:order val="1"/>
          <c:tx>
            <c:strRef>
              <c:f>'58.Друштво за услуги КОНГРЕСЕН'!$A$119</c:f>
              <c:strCache>
                <c:ptCount val="1"/>
                <c:pt idx="0">
                  <c:v>Приходи</c:v>
                </c:pt>
              </c:strCache>
            </c:strRef>
          </c:tx>
          <c:invertIfNegative val="0"/>
          <c:cat>
            <c:numRef>
              <c:f>'58.Друштво за услуги КОНГРЕСЕН'!$B$117:$D$117</c:f>
              <c:numCache>
                <c:formatCode>General</c:formatCode>
                <c:ptCount val="3"/>
                <c:pt idx="0">
                  <c:v>2023</c:v>
                </c:pt>
                <c:pt idx="1">
                  <c:v>2024</c:v>
                </c:pt>
                <c:pt idx="2">
                  <c:v>2025</c:v>
                </c:pt>
              </c:numCache>
            </c:numRef>
          </c:cat>
          <c:val>
            <c:numRef>
              <c:f>'58.Друштво за услуги КОНГРЕСЕН'!$B$119:$D$119</c:f>
              <c:numCache>
                <c:formatCode>#,##0</c:formatCode>
                <c:ptCount val="3"/>
                <c:pt idx="0">
                  <c:v>0</c:v>
                </c:pt>
                <c:pt idx="1">
                  <c:v>0</c:v>
                </c:pt>
                <c:pt idx="2">
                  <c:v>13454159</c:v>
                </c:pt>
              </c:numCache>
            </c:numRef>
          </c:val>
          <c:extLst>
            <c:ext xmlns:c16="http://schemas.microsoft.com/office/drawing/2014/chart" uri="{C3380CC4-5D6E-409C-BE32-E72D297353CC}">
              <c16:uniqueId val="{00000001-A331-40B5-BAEB-CE0880D73725}"/>
            </c:ext>
          </c:extLst>
        </c:ser>
        <c:dLbls>
          <c:showLegendKey val="0"/>
          <c:showVal val="0"/>
          <c:showCatName val="0"/>
          <c:showSerName val="0"/>
          <c:showPercent val="0"/>
          <c:showBubbleSize val="0"/>
        </c:dLbls>
        <c:gapWidth val="150"/>
        <c:axId val="225771904"/>
        <c:axId val="225773440"/>
      </c:barChart>
      <c:catAx>
        <c:axId val="225771904"/>
        <c:scaling>
          <c:orientation val="minMax"/>
        </c:scaling>
        <c:delete val="0"/>
        <c:axPos val="b"/>
        <c:numFmt formatCode="General" sourceLinked="1"/>
        <c:majorTickMark val="out"/>
        <c:minorTickMark val="none"/>
        <c:tickLblPos val="nextTo"/>
        <c:crossAx val="225773440"/>
        <c:crosses val="autoZero"/>
        <c:auto val="1"/>
        <c:lblAlgn val="ctr"/>
        <c:lblOffset val="100"/>
        <c:noMultiLvlLbl val="0"/>
      </c:catAx>
      <c:valAx>
        <c:axId val="225773440"/>
        <c:scaling>
          <c:orientation val="minMax"/>
        </c:scaling>
        <c:delete val="0"/>
        <c:axPos val="l"/>
        <c:majorGridlines/>
        <c:numFmt formatCode="#,##0" sourceLinked="1"/>
        <c:majorTickMark val="out"/>
        <c:minorTickMark val="none"/>
        <c:tickLblPos val="nextTo"/>
        <c:crossAx val="2257719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'58.Друштво за услуги КОНГРЕСЕН'!$A$139</c:f>
              <c:strCache>
                <c:ptCount val="1"/>
                <c:pt idx="0">
                  <c:v>  ПОКАЗАТЕЛ НА ВКУПНА ЗАДОЛЖЕНОСТ</c:v>
                </c:pt>
              </c:strCache>
            </c:strRef>
          </c:tx>
          <c:marker>
            <c:symbol val="none"/>
          </c:marker>
          <c:cat>
            <c:numRef>
              <c:f>'58.Друштво за услуги КОНГРЕСЕН'!$B$138:$D$138</c:f>
              <c:numCache>
                <c:formatCode>General</c:formatCode>
                <c:ptCount val="3"/>
                <c:pt idx="0">
                  <c:v>2023</c:v>
                </c:pt>
                <c:pt idx="1">
                  <c:v>2024</c:v>
                </c:pt>
                <c:pt idx="2">
                  <c:v>2025</c:v>
                </c:pt>
              </c:numCache>
            </c:numRef>
          </c:cat>
          <c:val>
            <c:numRef>
              <c:f>'58.Друштво за услуги КОНГРЕСЕН'!$B$139:$D$139</c:f>
              <c:numCache>
                <c:formatCode>0.00</c:formatCode>
                <c:ptCount val="3"/>
                <c:pt idx="0">
                  <c:v>0</c:v>
                </c:pt>
                <c:pt idx="1">
                  <c:v>0</c:v>
                </c:pt>
                <c:pt idx="2">
                  <c:v>0.17408084303487459</c:v>
                </c:pt>
              </c:numCache>
            </c:numRef>
          </c:val>
          <c:smooth val="0"/>
          <c:extLst>
            <c:ext xmlns:c16="http://schemas.microsoft.com/office/drawing/2014/chart" uri="{C3380CC4-5D6E-409C-BE32-E72D297353CC}">
              <c16:uniqueId val="{00000000-B00F-49CD-83F0-6C537A605812}"/>
            </c:ext>
          </c:extLst>
        </c:ser>
        <c:ser>
          <c:idx val="1"/>
          <c:order val="1"/>
          <c:tx>
            <c:strRef>
              <c:f>'58.Друштво за услуги КОНГРЕСЕН'!$A$140</c:f>
              <c:strCache>
                <c:ptCount val="1"/>
                <c:pt idx="0">
                  <c:v>  ПОКАЗАТЕЛ ДОЛГ-СОПСТВЕН КАПИТАЛ (DEBT EQUITY RATIO)</c:v>
                </c:pt>
              </c:strCache>
            </c:strRef>
          </c:tx>
          <c:marker>
            <c:symbol val="none"/>
          </c:marker>
          <c:cat>
            <c:numRef>
              <c:f>'58.Друштво за услуги КОНГРЕСЕН'!$B$138:$D$138</c:f>
              <c:numCache>
                <c:formatCode>General</c:formatCode>
                <c:ptCount val="3"/>
                <c:pt idx="0">
                  <c:v>2023</c:v>
                </c:pt>
                <c:pt idx="1">
                  <c:v>2024</c:v>
                </c:pt>
                <c:pt idx="2">
                  <c:v>2025</c:v>
                </c:pt>
              </c:numCache>
            </c:numRef>
          </c:cat>
          <c:val>
            <c:numRef>
              <c:f>'58.Друштво за услуги КОНГРЕСЕН'!$B$140:$D$140</c:f>
              <c:numCache>
                <c:formatCode>0.00</c:formatCode>
                <c:ptCount val="3"/>
                <c:pt idx="0">
                  <c:v>0</c:v>
                </c:pt>
                <c:pt idx="1">
                  <c:v>0</c:v>
                </c:pt>
                <c:pt idx="2">
                  <c:v>0.21204996845886481</c:v>
                </c:pt>
              </c:numCache>
            </c:numRef>
          </c:val>
          <c:smooth val="0"/>
          <c:extLst>
            <c:ext xmlns:c16="http://schemas.microsoft.com/office/drawing/2014/chart" uri="{C3380CC4-5D6E-409C-BE32-E72D297353CC}">
              <c16:uniqueId val="{00000001-B00F-49CD-83F0-6C537A605812}"/>
            </c:ext>
          </c:extLst>
        </c:ser>
        <c:dLbls>
          <c:showLegendKey val="0"/>
          <c:showVal val="0"/>
          <c:showCatName val="0"/>
          <c:showSerName val="0"/>
          <c:showPercent val="0"/>
          <c:showBubbleSize val="0"/>
        </c:dLbls>
        <c:smooth val="0"/>
        <c:axId val="225798400"/>
        <c:axId val="225808384"/>
      </c:lineChart>
      <c:catAx>
        <c:axId val="225798400"/>
        <c:scaling>
          <c:orientation val="minMax"/>
        </c:scaling>
        <c:delete val="0"/>
        <c:axPos val="b"/>
        <c:numFmt formatCode="General" sourceLinked="1"/>
        <c:majorTickMark val="out"/>
        <c:minorTickMark val="none"/>
        <c:tickLblPos val="nextTo"/>
        <c:crossAx val="225808384"/>
        <c:crosses val="autoZero"/>
        <c:auto val="1"/>
        <c:lblAlgn val="ctr"/>
        <c:lblOffset val="100"/>
        <c:noMultiLvlLbl val="0"/>
      </c:catAx>
      <c:valAx>
        <c:axId val="225808384"/>
        <c:scaling>
          <c:orientation val="minMax"/>
        </c:scaling>
        <c:delete val="0"/>
        <c:axPos val="l"/>
        <c:majorGridlines/>
        <c:numFmt formatCode="0.00" sourceLinked="1"/>
        <c:majorTickMark val="out"/>
        <c:minorTickMark val="none"/>
        <c:tickLblPos val="nextTo"/>
        <c:crossAx val="2257984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'58.Друштво за услуги КОНГРЕСЕН'!$B$160</c:f>
              <c:strCache>
                <c:ptCount val="1"/>
                <c:pt idx="0">
                  <c:v>2023</c:v>
                </c:pt>
              </c:strCache>
            </c:strRef>
          </c:tx>
          <c:marker>
            <c:symbol val="none"/>
          </c:marker>
          <c:cat>
            <c:strRef>
              <c:f>'58.Друштво за услуги КОНГРЕСЕН'!$A$161:$A$164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'58.Друштво за услуги КОНГРЕСЕН'!$B$161:$B$164</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0-C8C2-4B15-A043-E2669E049509}"/>
            </c:ext>
          </c:extLst>
        </c:ser>
        <c:ser>
          <c:idx val="1"/>
          <c:order val="1"/>
          <c:tx>
            <c:strRef>
              <c:f>'58.Друштво за услуги КОНГРЕСЕН'!$C$160</c:f>
              <c:strCache>
                <c:ptCount val="1"/>
                <c:pt idx="0">
                  <c:v>2024</c:v>
                </c:pt>
              </c:strCache>
            </c:strRef>
          </c:tx>
          <c:marker>
            <c:symbol val="none"/>
          </c:marker>
          <c:cat>
            <c:strRef>
              <c:f>'58.Друштво за услуги КОНГРЕСЕН'!$A$161:$A$164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'58.Друштво за услуги КОНГРЕСЕН'!$C$161:$C$164</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1-C8C2-4B15-A043-E2669E049509}"/>
            </c:ext>
          </c:extLst>
        </c:ser>
        <c:ser>
          <c:idx val="2"/>
          <c:order val="2"/>
          <c:tx>
            <c:strRef>
              <c:f>'58.Друштво за услуги КОНГРЕСЕН'!$D$160</c:f>
              <c:strCache>
                <c:ptCount val="1"/>
                <c:pt idx="0">
                  <c:v>2025</c:v>
                </c:pt>
              </c:strCache>
            </c:strRef>
          </c:tx>
          <c:marker>
            <c:symbol val="none"/>
          </c:marker>
          <c:cat>
            <c:strRef>
              <c:f>'58.Друштво за услуги КОНГРЕСЕН'!$A$161:$A$164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'58.Друштво за услуги КОНГРЕСЕН'!$D$161:$D$164</c:f>
              <c:numCache>
                <c:formatCode>0.0</c:formatCode>
                <c:ptCount val="4"/>
                <c:pt idx="0">
                  <c:v>30.377844224368999</c:v>
                </c:pt>
                <c:pt idx="1">
                  <c:v>33.504767924383003</c:v>
                </c:pt>
                <c:pt idx="2">
                  <c:v>76.316221236720352</c:v>
                </c:pt>
                <c:pt idx="3">
                  <c:v>92.961706894447289</c:v>
                </c:pt>
              </c:numCache>
            </c:numRef>
          </c:val>
          <c:smooth val="0"/>
          <c:extLst>
            <c:ext xmlns:c16="http://schemas.microsoft.com/office/drawing/2014/chart" uri="{C3380CC4-5D6E-409C-BE32-E72D297353CC}">
              <c16:uniqueId val="{00000002-C8C2-4B15-A043-E2669E049509}"/>
            </c:ext>
          </c:extLst>
        </c:ser>
        <c:dLbls>
          <c:showLegendKey val="0"/>
          <c:showVal val="0"/>
          <c:showCatName val="0"/>
          <c:showSerName val="0"/>
          <c:showPercent val="0"/>
          <c:showBubbleSize val="0"/>
        </c:dLbls>
        <c:smooth val="0"/>
        <c:axId val="225825920"/>
        <c:axId val="225827456"/>
      </c:lineChart>
      <c:catAx>
        <c:axId val="225825920"/>
        <c:scaling>
          <c:orientation val="minMax"/>
        </c:scaling>
        <c:delete val="0"/>
        <c:axPos val="b"/>
        <c:numFmt formatCode="General" sourceLinked="0"/>
        <c:majorTickMark val="out"/>
        <c:minorTickMark val="none"/>
        <c:tickLblPos val="nextTo"/>
        <c:crossAx val="225827456"/>
        <c:crosses val="autoZero"/>
        <c:auto val="1"/>
        <c:lblAlgn val="ctr"/>
        <c:lblOffset val="100"/>
        <c:noMultiLvlLbl val="0"/>
      </c:catAx>
      <c:valAx>
        <c:axId val="225827456"/>
        <c:scaling>
          <c:orientation val="minMax"/>
        </c:scaling>
        <c:delete val="0"/>
        <c:axPos val="l"/>
        <c:majorGridlines/>
        <c:numFmt formatCode="0.0" sourceLinked="1"/>
        <c:majorTickMark val="out"/>
        <c:minorTickMark val="none"/>
        <c:tickLblPos val="nextTo"/>
        <c:crossAx val="2258259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'58.Друштво за услуги КОНГРЕСЕН'!$A$185</c:f>
              <c:strCache>
                <c:ptCount val="1"/>
                <c:pt idx="0">
                  <c:v>  ПОКАЗАТЕЛ НА ТЕКОВНА ЛИКВИДНОСТ (CURRENT RATIO)</c:v>
                </c:pt>
              </c:strCache>
            </c:strRef>
          </c:tx>
          <c:marker>
            <c:symbol val="none"/>
          </c:marker>
          <c:cat>
            <c:numRef>
              <c:f>'58.Друштво за услуги КОНГРЕСЕН'!$B$184:$D$184</c:f>
              <c:numCache>
                <c:formatCode>General</c:formatCode>
                <c:ptCount val="3"/>
                <c:pt idx="0">
                  <c:v>2023</c:v>
                </c:pt>
                <c:pt idx="1">
                  <c:v>2024</c:v>
                </c:pt>
                <c:pt idx="2">
                  <c:v>2025</c:v>
                </c:pt>
              </c:numCache>
            </c:numRef>
          </c:cat>
          <c:val>
            <c:numRef>
              <c:f>'58.Друштво за услуги КОНГРЕСЕН'!$B$185:$D$185</c:f>
              <c:numCache>
                <c:formatCode>0.00</c:formatCode>
                <c:ptCount val="3"/>
                <c:pt idx="0">
                  <c:v>0</c:v>
                </c:pt>
                <c:pt idx="1">
                  <c:v>0</c:v>
                </c:pt>
                <c:pt idx="2">
                  <c:v>5.4512647264511269</c:v>
                </c:pt>
              </c:numCache>
            </c:numRef>
          </c:val>
          <c:smooth val="0"/>
          <c:extLst>
            <c:ext xmlns:c16="http://schemas.microsoft.com/office/drawing/2014/chart" uri="{C3380CC4-5D6E-409C-BE32-E72D297353CC}">
              <c16:uniqueId val="{00000000-CA52-4C1A-8E7A-51D64B431333}"/>
            </c:ext>
          </c:extLst>
        </c:ser>
        <c:ser>
          <c:idx val="1"/>
          <c:order val="1"/>
          <c:tx>
            <c:strRef>
              <c:f>'58.Друштво за услуги КОНГРЕСЕН'!$A$186</c:f>
              <c:strCache>
                <c:ptCount val="1"/>
                <c:pt idx="0">
                  <c:v>  ПОКАЗАТЕЛ НА ЗАБРЗАНА ЛИКВИДНОСТ (QOICK RATIO)</c:v>
                </c:pt>
              </c:strCache>
            </c:strRef>
          </c:tx>
          <c:marker>
            <c:symbol val="none"/>
          </c:marker>
          <c:cat>
            <c:numRef>
              <c:f>'58.Друштво за услуги КОНГРЕСЕН'!$B$184:$D$184</c:f>
              <c:numCache>
                <c:formatCode>General</c:formatCode>
                <c:ptCount val="3"/>
                <c:pt idx="0">
                  <c:v>2023</c:v>
                </c:pt>
                <c:pt idx="1">
                  <c:v>2024</c:v>
                </c:pt>
                <c:pt idx="2">
                  <c:v>2025</c:v>
                </c:pt>
              </c:numCache>
            </c:numRef>
          </c:cat>
          <c:val>
            <c:numRef>
              <c:f>'58.Друштво за услуги КОНГРЕСЕН'!$B$186:$D$186</c:f>
              <c:numCache>
                <c:formatCode>0.00</c:formatCode>
                <c:ptCount val="3"/>
                <c:pt idx="0">
                  <c:v>0</c:v>
                </c:pt>
                <c:pt idx="1">
                  <c:v>0</c:v>
                </c:pt>
                <c:pt idx="2">
                  <c:v>5.3367830437355428</c:v>
                </c:pt>
              </c:numCache>
            </c:numRef>
          </c:val>
          <c:smooth val="0"/>
          <c:extLst>
            <c:ext xmlns:c16="http://schemas.microsoft.com/office/drawing/2014/chart" uri="{C3380CC4-5D6E-409C-BE32-E72D297353CC}">
              <c16:uniqueId val="{00000001-CA52-4C1A-8E7A-51D64B431333}"/>
            </c:ext>
          </c:extLst>
        </c:ser>
        <c:dLbls>
          <c:showLegendKey val="0"/>
          <c:showVal val="0"/>
          <c:showCatName val="0"/>
          <c:showSerName val="0"/>
          <c:showPercent val="0"/>
          <c:showBubbleSize val="0"/>
        </c:dLbls>
        <c:smooth val="0"/>
        <c:axId val="228736000"/>
        <c:axId val="228750080"/>
      </c:lineChart>
      <c:catAx>
        <c:axId val="228736000"/>
        <c:scaling>
          <c:orientation val="minMax"/>
        </c:scaling>
        <c:delete val="0"/>
        <c:axPos val="b"/>
        <c:numFmt formatCode="General" sourceLinked="1"/>
        <c:majorTickMark val="out"/>
        <c:minorTickMark val="none"/>
        <c:tickLblPos val="nextTo"/>
        <c:crossAx val="228750080"/>
        <c:crosses val="autoZero"/>
        <c:auto val="1"/>
        <c:lblAlgn val="ctr"/>
        <c:lblOffset val="100"/>
        <c:noMultiLvlLbl val="0"/>
      </c:catAx>
      <c:valAx>
        <c:axId val="228750080"/>
        <c:scaling>
          <c:orientation val="minMax"/>
        </c:scaling>
        <c:delete val="0"/>
        <c:axPos val="l"/>
        <c:majorGridlines/>
        <c:numFmt formatCode="0.00" sourceLinked="1"/>
        <c:majorTickMark val="out"/>
        <c:minorTickMark val="none"/>
        <c:tickLblPos val="nextTo"/>
        <c:crossAx val="2287360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'59.Друштво - Центар за странск'!$A$98</c:f>
              <c:strCache>
                <c:ptCount val="1"/>
                <c:pt idx="0">
                  <c:v>Oбврски</c:v>
                </c:pt>
              </c:strCache>
            </c:strRef>
          </c:tx>
          <c:invertIfNegative val="0"/>
          <c:cat>
            <c:numRef>
              <c:f>'59.Друштво - Центар за странск'!$B$97:$D$97</c:f>
              <c:numCache>
                <c:formatCode>0</c:formatCode>
                <c:ptCount val="3"/>
                <c:pt idx="0">
                  <c:v>2023</c:v>
                </c:pt>
                <c:pt idx="1">
                  <c:v>2024</c:v>
                </c:pt>
                <c:pt idx="2">
                  <c:v>2025</c:v>
                </c:pt>
              </c:numCache>
            </c:numRef>
          </c:cat>
          <c:val>
            <c:numRef>
              <c:f>'59.Друштво - Центар за странск'!$B$98:$D$98</c:f>
              <c:numCache>
                <c:formatCode>#,##0</c:formatCode>
                <c:ptCount val="3"/>
                <c:pt idx="0">
                  <c:v>0</c:v>
                </c:pt>
                <c:pt idx="1">
                  <c:v>0</c:v>
                </c:pt>
                <c:pt idx="2">
                  <c:v>0</c:v>
                </c:pt>
              </c:numCache>
            </c:numRef>
          </c:val>
          <c:extLst>
            <c:ext xmlns:c16="http://schemas.microsoft.com/office/drawing/2014/chart" uri="{C3380CC4-5D6E-409C-BE32-E72D297353CC}">
              <c16:uniqueId val="{00000000-AEFF-4CA7-B861-0E18F1111B4D}"/>
            </c:ext>
          </c:extLst>
        </c:ser>
        <c:ser>
          <c:idx val="1"/>
          <c:order val="1"/>
          <c:tx>
            <c:strRef>
              <c:f>'59.Друштво - Центар за странск'!$A$99</c:f>
              <c:strCache>
                <c:ptCount val="1"/>
                <c:pt idx="0">
                  <c:v>EBITDA</c:v>
                </c:pt>
              </c:strCache>
            </c:strRef>
          </c:tx>
          <c:invertIfNegative val="0"/>
          <c:cat>
            <c:numRef>
              <c:f>'59.Друштво - Центар за странск'!$B$97:$D$97</c:f>
              <c:numCache>
                <c:formatCode>0</c:formatCode>
                <c:ptCount val="3"/>
                <c:pt idx="0">
                  <c:v>2023</c:v>
                </c:pt>
                <c:pt idx="1">
                  <c:v>2024</c:v>
                </c:pt>
                <c:pt idx="2">
                  <c:v>2025</c:v>
                </c:pt>
              </c:numCache>
            </c:numRef>
          </c:cat>
          <c:val>
            <c:numRef>
              <c:f>'59.Друштво - Центар за странск'!$B$99:$D$99</c:f>
              <c:numCache>
                <c:formatCode>#,##0</c:formatCode>
                <c:ptCount val="3"/>
                <c:pt idx="0">
                  <c:v>0</c:v>
                </c:pt>
                <c:pt idx="1">
                  <c:v>0</c:v>
                </c:pt>
                <c:pt idx="2">
                  <c:v>-726703</c:v>
                </c:pt>
              </c:numCache>
            </c:numRef>
          </c:val>
          <c:extLst>
            <c:ext xmlns:c16="http://schemas.microsoft.com/office/drawing/2014/chart" uri="{C3380CC4-5D6E-409C-BE32-E72D297353CC}">
              <c16:uniqueId val="{00000001-AEFF-4CA7-B861-0E18F1111B4D}"/>
            </c:ext>
          </c:extLst>
        </c:ser>
        <c:ser>
          <c:idx val="2"/>
          <c:order val="2"/>
          <c:tx>
            <c:strRef>
              <c:f>'59.Друштво - Центар за странск'!$A$100</c:f>
              <c:strCache>
                <c:ptCount val="1"/>
                <c:pt idx="0">
                  <c:v>Показател на долг/ЕBITDA</c:v>
                </c:pt>
              </c:strCache>
            </c:strRef>
          </c:tx>
          <c:invertIfNegative val="0"/>
          <c:cat>
            <c:numRef>
              <c:f>'59.Друштво - Центар за странск'!$B$97:$D$97</c:f>
              <c:numCache>
                <c:formatCode>0</c:formatCode>
                <c:ptCount val="3"/>
                <c:pt idx="0">
                  <c:v>2023</c:v>
                </c:pt>
                <c:pt idx="1">
                  <c:v>2024</c:v>
                </c:pt>
                <c:pt idx="2">
                  <c:v>2025</c:v>
                </c:pt>
              </c:numCache>
            </c:numRef>
          </c:cat>
          <c:val>
            <c:numRef>
              <c:f>'59.Друштво - Центар за странск'!$B$100:$D$100</c:f>
              <c:numCache>
                <c:formatCode>#,##0.00</c:formatCode>
                <c:ptCount val="3"/>
                <c:pt idx="0">
                  <c:v>0</c:v>
                </c:pt>
                <c:pt idx="1">
                  <c:v>0</c:v>
                </c:pt>
                <c:pt idx="2">
                  <c:v>0</c:v>
                </c:pt>
              </c:numCache>
            </c:numRef>
          </c:val>
          <c:extLst>
            <c:ext xmlns:c16="http://schemas.microsoft.com/office/drawing/2014/chart" uri="{C3380CC4-5D6E-409C-BE32-E72D297353CC}">
              <c16:uniqueId val="{00000002-AEFF-4CA7-B861-0E18F1111B4D}"/>
            </c:ext>
          </c:extLst>
        </c:ser>
        <c:dLbls>
          <c:showLegendKey val="0"/>
          <c:showVal val="0"/>
          <c:showCatName val="0"/>
          <c:showSerName val="0"/>
          <c:showPercent val="0"/>
          <c:showBubbleSize val="0"/>
        </c:dLbls>
        <c:gapWidth val="150"/>
        <c:axId val="228530432"/>
        <c:axId val="228540416"/>
      </c:barChart>
      <c:catAx>
        <c:axId val="228530432"/>
        <c:scaling>
          <c:orientation val="minMax"/>
        </c:scaling>
        <c:delete val="0"/>
        <c:axPos val="b"/>
        <c:numFmt formatCode="0" sourceLinked="1"/>
        <c:majorTickMark val="out"/>
        <c:minorTickMark val="none"/>
        <c:tickLblPos val="nextTo"/>
        <c:crossAx val="228540416"/>
        <c:crosses val="autoZero"/>
        <c:auto val="1"/>
        <c:lblAlgn val="ctr"/>
        <c:lblOffset val="100"/>
        <c:noMultiLvlLbl val="0"/>
      </c:catAx>
      <c:valAx>
        <c:axId val="228540416"/>
        <c:scaling>
          <c:orientation val="minMax"/>
        </c:scaling>
        <c:delete val="0"/>
        <c:axPos val="l"/>
        <c:majorGridlines/>
        <c:numFmt formatCode="#,##0" sourceLinked="1"/>
        <c:majorTickMark val="out"/>
        <c:minorTickMark val="none"/>
        <c:tickLblPos val="nextTo"/>
        <c:crossAx val="2285304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'59.Друштво - Центар за странск'!$A$121</c:f>
              <c:strCache>
                <c:ptCount val="1"/>
                <c:pt idx="0">
                  <c:v>Oбврски</c:v>
                </c:pt>
              </c:strCache>
            </c:strRef>
          </c:tx>
          <c:invertIfNegative val="0"/>
          <c:cat>
            <c:numRef>
              <c:f>'59.Друштво - Центар за странск'!$B$120:$D$120</c:f>
              <c:numCache>
                <c:formatCode>General</c:formatCode>
                <c:ptCount val="3"/>
                <c:pt idx="0">
                  <c:v>2023</c:v>
                </c:pt>
                <c:pt idx="1">
                  <c:v>2024</c:v>
                </c:pt>
                <c:pt idx="2">
                  <c:v>2025</c:v>
                </c:pt>
              </c:numCache>
            </c:numRef>
          </c:cat>
          <c:val>
            <c:numRef>
              <c:f>'59.Друштво - Центар за странск'!$B$121:$D$121</c:f>
              <c:numCache>
                <c:formatCode>#,##0</c:formatCode>
                <c:ptCount val="3"/>
                <c:pt idx="0">
                  <c:v>0</c:v>
                </c:pt>
                <c:pt idx="1">
                  <c:v>0</c:v>
                </c:pt>
                <c:pt idx="2">
                  <c:v>0</c:v>
                </c:pt>
              </c:numCache>
            </c:numRef>
          </c:val>
          <c:extLst>
            <c:ext xmlns:c16="http://schemas.microsoft.com/office/drawing/2014/chart" uri="{C3380CC4-5D6E-409C-BE32-E72D297353CC}">
              <c16:uniqueId val="{00000000-48D9-4779-B45A-8235FA86A94F}"/>
            </c:ext>
          </c:extLst>
        </c:ser>
        <c:ser>
          <c:idx val="1"/>
          <c:order val="1"/>
          <c:tx>
            <c:strRef>
              <c:f>'59.Друштво - Центар за странск'!$A$122</c:f>
              <c:strCache>
                <c:ptCount val="1"/>
                <c:pt idx="0">
                  <c:v>Приходи</c:v>
                </c:pt>
              </c:strCache>
            </c:strRef>
          </c:tx>
          <c:invertIfNegative val="0"/>
          <c:cat>
            <c:numRef>
              <c:f>'59.Друштво - Центар за странск'!$B$120:$D$120</c:f>
              <c:numCache>
                <c:formatCode>General</c:formatCode>
                <c:ptCount val="3"/>
                <c:pt idx="0">
                  <c:v>2023</c:v>
                </c:pt>
                <c:pt idx="1">
                  <c:v>2024</c:v>
                </c:pt>
                <c:pt idx="2">
                  <c:v>2025</c:v>
                </c:pt>
              </c:numCache>
            </c:numRef>
          </c:cat>
          <c:val>
            <c:numRef>
              <c:f>'59.Друштво - Центар за странск'!$B$122:$D$122</c:f>
              <c:numCache>
                <c:formatCode>#,##0</c:formatCode>
                <c:ptCount val="3"/>
                <c:pt idx="0">
                  <c:v>0</c:v>
                </c:pt>
                <c:pt idx="1">
                  <c:v>0</c:v>
                </c:pt>
                <c:pt idx="2">
                  <c:v>1497360</c:v>
                </c:pt>
              </c:numCache>
            </c:numRef>
          </c:val>
          <c:extLst>
            <c:ext xmlns:c16="http://schemas.microsoft.com/office/drawing/2014/chart" uri="{C3380CC4-5D6E-409C-BE32-E72D297353CC}">
              <c16:uniqueId val="{00000001-48D9-4779-B45A-8235FA86A94F}"/>
            </c:ext>
          </c:extLst>
        </c:ser>
        <c:dLbls>
          <c:showLegendKey val="0"/>
          <c:showVal val="0"/>
          <c:showCatName val="0"/>
          <c:showSerName val="0"/>
          <c:showPercent val="0"/>
          <c:showBubbleSize val="0"/>
        </c:dLbls>
        <c:gapWidth val="150"/>
        <c:axId val="228569472"/>
        <c:axId val="228571008"/>
      </c:barChart>
      <c:catAx>
        <c:axId val="228569472"/>
        <c:scaling>
          <c:orientation val="minMax"/>
        </c:scaling>
        <c:delete val="0"/>
        <c:axPos val="b"/>
        <c:numFmt formatCode="General" sourceLinked="1"/>
        <c:majorTickMark val="out"/>
        <c:minorTickMark val="none"/>
        <c:tickLblPos val="nextTo"/>
        <c:crossAx val="228571008"/>
        <c:crosses val="autoZero"/>
        <c:auto val="1"/>
        <c:lblAlgn val="ctr"/>
        <c:lblOffset val="100"/>
        <c:noMultiLvlLbl val="0"/>
      </c:catAx>
      <c:valAx>
        <c:axId val="228571008"/>
        <c:scaling>
          <c:orientation val="minMax"/>
        </c:scaling>
        <c:delete val="0"/>
        <c:axPos val="l"/>
        <c:majorGridlines/>
        <c:numFmt formatCode="#,##0" sourceLinked="1"/>
        <c:majorTickMark val="out"/>
        <c:minorTickMark val="none"/>
        <c:tickLblPos val="nextTo"/>
        <c:crossAx val="2285694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'59.Друштво - Центар за странск'!$B$163</c:f>
              <c:strCache>
                <c:ptCount val="1"/>
                <c:pt idx="0">
                  <c:v>2023</c:v>
                </c:pt>
              </c:strCache>
            </c:strRef>
          </c:tx>
          <c:marker>
            <c:symbol val="none"/>
          </c:marker>
          <c:cat>
            <c:strRef>
              <c:f>'59.Друштво - Центар за странск'!$A$164:$A$167</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'59.Друштво - Центар за странск'!$B$164:$B$167</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0-73F8-4232-9B8B-B643F2BC0F1F}"/>
            </c:ext>
          </c:extLst>
        </c:ser>
        <c:ser>
          <c:idx val="1"/>
          <c:order val="1"/>
          <c:tx>
            <c:strRef>
              <c:f>'59.Друштво - Центар за странск'!$C$163</c:f>
              <c:strCache>
                <c:ptCount val="1"/>
                <c:pt idx="0">
                  <c:v>2024</c:v>
                </c:pt>
              </c:strCache>
            </c:strRef>
          </c:tx>
          <c:marker>
            <c:symbol val="none"/>
          </c:marker>
          <c:cat>
            <c:strRef>
              <c:f>'59.Друштво - Центар за странск'!$A$164:$A$167</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'59.Друштво - Центар за странск'!$C$164:$C$167</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1-73F8-4232-9B8B-B643F2BC0F1F}"/>
            </c:ext>
          </c:extLst>
        </c:ser>
        <c:ser>
          <c:idx val="2"/>
          <c:order val="2"/>
          <c:tx>
            <c:strRef>
              <c:f>'59.Друштво - Центар за странск'!$D$163</c:f>
              <c:strCache>
                <c:ptCount val="1"/>
                <c:pt idx="0">
                  <c:v>2025</c:v>
                </c:pt>
              </c:strCache>
            </c:strRef>
          </c:tx>
          <c:marker>
            <c:symbol val="none"/>
          </c:marker>
          <c:cat>
            <c:strRef>
              <c:f>'59.Друштво - Центар за странск'!$A$164:$A$167</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'59.Друштво - Центар за странск'!$D$164:$D$167</c:f>
              <c:numCache>
                <c:formatCode>0.0</c:formatCode>
                <c:ptCount val="4"/>
                <c:pt idx="0">
                  <c:v>0</c:v>
                </c:pt>
                <c:pt idx="1">
                  <c:v>0</c:v>
                </c:pt>
                <c:pt idx="2">
                  <c:v>55.569800703332142</c:v>
                </c:pt>
                <c:pt idx="3">
                  <c:v>55.569800703332142</c:v>
                </c:pt>
              </c:numCache>
            </c:numRef>
          </c:val>
          <c:smooth val="0"/>
          <c:extLst>
            <c:ext xmlns:c16="http://schemas.microsoft.com/office/drawing/2014/chart" uri="{C3380CC4-5D6E-409C-BE32-E72D297353CC}">
              <c16:uniqueId val="{00000002-73F8-4232-9B8B-B643F2BC0F1F}"/>
            </c:ext>
          </c:extLst>
        </c:ser>
        <c:dLbls>
          <c:showLegendKey val="0"/>
          <c:showVal val="0"/>
          <c:showCatName val="0"/>
          <c:showSerName val="0"/>
          <c:showPercent val="0"/>
          <c:showBubbleSize val="0"/>
        </c:dLbls>
        <c:smooth val="0"/>
        <c:axId val="228592640"/>
        <c:axId val="228594432"/>
      </c:lineChart>
      <c:catAx>
        <c:axId val="228592640"/>
        <c:scaling>
          <c:orientation val="minMax"/>
        </c:scaling>
        <c:delete val="0"/>
        <c:axPos val="b"/>
        <c:numFmt formatCode="General" sourceLinked="0"/>
        <c:majorTickMark val="out"/>
        <c:minorTickMark val="none"/>
        <c:tickLblPos val="nextTo"/>
        <c:crossAx val="228594432"/>
        <c:crosses val="autoZero"/>
        <c:auto val="1"/>
        <c:lblAlgn val="ctr"/>
        <c:lblOffset val="100"/>
        <c:noMultiLvlLbl val="0"/>
      </c:catAx>
      <c:valAx>
        <c:axId val="228594432"/>
        <c:scaling>
          <c:orientation val="minMax"/>
        </c:scaling>
        <c:delete val="0"/>
        <c:axPos val="l"/>
        <c:majorGridlines/>
        <c:numFmt formatCode="0.0" sourceLinked="1"/>
        <c:majorTickMark val="out"/>
        <c:minorTickMark val="none"/>
        <c:tickLblPos val="nextTo"/>
        <c:crossAx val="2285926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'61.Трговско друштво Центар за'!$A$95</c:f>
              <c:strCache>
                <c:ptCount val="1"/>
                <c:pt idx="0">
                  <c:v>Oбврски</c:v>
                </c:pt>
              </c:strCache>
            </c:strRef>
          </c:tx>
          <c:invertIfNegative val="0"/>
          <c:cat>
            <c:numRef>
              <c:f>'61.Трговско друштво Центар за'!$B$94:$D$94</c:f>
              <c:numCache>
                <c:formatCode>0</c:formatCode>
                <c:ptCount val="3"/>
                <c:pt idx="0">
                  <c:v>2023</c:v>
                </c:pt>
                <c:pt idx="1">
                  <c:v>2024</c:v>
                </c:pt>
                <c:pt idx="2">
                  <c:v>2025</c:v>
                </c:pt>
              </c:numCache>
            </c:numRef>
          </c:cat>
          <c:val>
            <c:numRef>
              <c:f>'61.Трговско друштво Центар за'!$B$95:$D$95</c:f>
              <c:numCache>
                <c:formatCode>#,##0</c:formatCode>
                <c:ptCount val="3"/>
                <c:pt idx="0">
                  <c:v>0</c:v>
                </c:pt>
                <c:pt idx="1">
                  <c:v>0</c:v>
                </c:pt>
                <c:pt idx="2">
                  <c:v>9000</c:v>
                </c:pt>
              </c:numCache>
            </c:numRef>
          </c:val>
          <c:extLst>
            <c:ext xmlns:c16="http://schemas.microsoft.com/office/drawing/2014/chart" uri="{C3380CC4-5D6E-409C-BE32-E72D297353CC}">
              <c16:uniqueId val="{00000000-5365-458E-BE17-7224697269BF}"/>
            </c:ext>
          </c:extLst>
        </c:ser>
        <c:ser>
          <c:idx val="1"/>
          <c:order val="1"/>
          <c:tx>
            <c:strRef>
              <c:f>'61.Трговско друштво Центар за'!$A$96</c:f>
              <c:strCache>
                <c:ptCount val="1"/>
                <c:pt idx="0">
                  <c:v>EBITDA</c:v>
                </c:pt>
              </c:strCache>
            </c:strRef>
          </c:tx>
          <c:invertIfNegative val="0"/>
          <c:cat>
            <c:numRef>
              <c:f>'61.Трговско друштво Центар за'!$B$94:$D$94</c:f>
              <c:numCache>
                <c:formatCode>0</c:formatCode>
                <c:ptCount val="3"/>
                <c:pt idx="0">
                  <c:v>2023</c:v>
                </c:pt>
                <c:pt idx="1">
                  <c:v>2024</c:v>
                </c:pt>
                <c:pt idx="2">
                  <c:v>2025</c:v>
                </c:pt>
              </c:numCache>
            </c:numRef>
          </c:cat>
          <c:val>
            <c:numRef>
              <c:f>'61.Трговско друштво Центар за'!$B$96:$D$96</c:f>
              <c:numCache>
                <c:formatCode>#,##0</c:formatCode>
                <c:ptCount val="3"/>
                <c:pt idx="0">
                  <c:v>-60</c:v>
                </c:pt>
                <c:pt idx="1">
                  <c:v>-1662551</c:v>
                </c:pt>
                <c:pt idx="2">
                  <c:v>21096</c:v>
                </c:pt>
              </c:numCache>
            </c:numRef>
          </c:val>
          <c:extLst>
            <c:ext xmlns:c16="http://schemas.microsoft.com/office/drawing/2014/chart" uri="{C3380CC4-5D6E-409C-BE32-E72D297353CC}">
              <c16:uniqueId val="{00000001-5365-458E-BE17-7224697269BF}"/>
            </c:ext>
          </c:extLst>
        </c:ser>
        <c:ser>
          <c:idx val="2"/>
          <c:order val="2"/>
          <c:tx>
            <c:strRef>
              <c:f>'61.Трговско друштво Центар за'!$A$97</c:f>
              <c:strCache>
                <c:ptCount val="1"/>
                <c:pt idx="0">
                  <c:v>Показател на долг/ЕBITDA</c:v>
                </c:pt>
              </c:strCache>
            </c:strRef>
          </c:tx>
          <c:invertIfNegative val="0"/>
          <c:cat>
            <c:numRef>
              <c:f>'61.Трговско друштво Центар за'!$B$94:$D$94</c:f>
              <c:numCache>
                <c:formatCode>0</c:formatCode>
                <c:ptCount val="3"/>
                <c:pt idx="0">
                  <c:v>2023</c:v>
                </c:pt>
                <c:pt idx="1">
                  <c:v>2024</c:v>
                </c:pt>
                <c:pt idx="2">
                  <c:v>2025</c:v>
                </c:pt>
              </c:numCache>
            </c:numRef>
          </c:cat>
          <c:val>
            <c:numRef>
              <c:f>'61.Трговско друштво Центар за'!$B$97:$D$97</c:f>
              <c:numCache>
                <c:formatCode>#,##0.00</c:formatCode>
                <c:ptCount val="3"/>
                <c:pt idx="0">
                  <c:v>0</c:v>
                </c:pt>
                <c:pt idx="1">
                  <c:v>0</c:v>
                </c:pt>
                <c:pt idx="2">
                  <c:v>0.42662116040955628</c:v>
                </c:pt>
              </c:numCache>
            </c:numRef>
          </c:val>
          <c:extLst>
            <c:ext xmlns:c16="http://schemas.microsoft.com/office/drawing/2014/chart" uri="{C3380CC4-5D6E-409C-BE32-E72D297353CC}">
              <c16:uniqueId val="{00000002-5365-458E-BE17-7224697269BF}"/>
            </c:ext>
          </c:extLst>
        </c:ser>
        <c:dLbls>
          <c:showLegendKey val="0"/>
          <c:showVal val="0"/>
          <c:showCatName val="0"/>
          <c:showSerName val="0"/>
          <c:showPercent val="0"/>
          <c:showBubbleSize val="0"/>
        </c:dLbls>
        <c:gapWidth val="150"/>
        <c:axId val="228636928"/>
        <c:axId val="228646912"/>
      </c:barChart>
      <c:catAx>
        <c:axId val="228636928"/>
        <c:scaling>
          <c:orientation val="minMax"/>
        </c:scaling>
        <c:delete val="0"/>
        <c:axPos val="b"/>
        <c:numFmt formatCode="0" sourceLinked="1"/>
        <c:majorTickMark val="out"/>
        <c:minorTickMark val="none"/>
        <c:tickLblPos val="nextTo"/>
        <c:crossAx val="228646912"/>
        <c:crosses val="autoZero"/>
        <c:auto val="1"/>
        <c:lblAlgn val="ctr"/>
        <c:lblOffset val="100"/>
        <c:noMultiLvlLbl val="0"/>
      </c:catAx>
      <c:valAx>
        <c:axId val="228646912"/>
        <c:scaling>
          <c:orientation val="minMax"/>
        </c:scaling>
        <c:delete val="0"/>
        <c:axPos val="l"/>
        <c:majorGridlines/>
        <c:numFmt formatCode="#,##0" sourceLinked="1"/>
        <c:majorTickMark val="out"/>
        <c:minorTickMark val="none"/>
        <c:tickLblPos val="nextTo"/>
        <c:crossAx val="2286369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'6.М - НАВ АД Скопје M-NAV SHA'!$A$120</c:f>
              <c:strCache>
                <c:ptCount val="1"/>
                <c:pt idx="0">
                  <c:v>Oбврски</c:v>
                </c:pt>
              </c:strCache>
            </c:strRef>
          </c:tx>
          <c:invertIfNegative val="0"/>
          <c:cat>
            <c:numRef>
              <c:f>'6.М - НАВ АД Скопје M-NAV SHA'!$B$119:$D$119</c:f>
              <c:numCache>
                <c:formatCode>General</c:formatCode>
                <c:ptCount val="3"/>
                <c:pt idx="0">
                  <c:v>2023</c:v>
                </c:pt>
                <c:pt idx="1">
                  <c:v>2024</c:v>
                </c:pt>
                <c:pt idx="2">
                  <c:v>2025</c:v>
                </c:pt>
              </c:numCache>
            </c:numRef>
          </c:cat>
          <c:val>
            <c:numRef>
              <c:f>'6.М - НАВ АД Скопје M-NAV SHA'!$B$120:$D$120</c:f>
              <c:numCache>
                <c:formatCode>#,##0</c:formatCode>
                <c:ptCount val="3"/>
                <c:pt idx="0">
                  <c:v>344646243</c:v>
                </c:pt>
                <c:pt idx="1">
                  <c:v>398904089</c:v>
                </c:pt>
                <c:pt idx="2">
                  <c:v>439128432</c:v>
                </c:pt>
              </c:numCache>
            </c:numRef>
          </c:val>
          <c:extLst>
            <c:ext xmlns:c16="http://schemas.microsoft.com/office/drawing/2014/chart" uri="{C3380CC4-5D6E-409C-BE32-E72D297353CC}">
              <c16:uniqueId val="{00000000-74E7-449A-9F43-5DCE7B8E957F}"/>
            </c:ext>
          </c:extLst>
        </c:ser>
        <c:ser>
          <c:idx val="1"/>
          <c:order val="1"/>
          <c:tx>
            <c:strRef>
              <c:f>'6.М - НАВ АД Скопје M-NAV SHA'!$A$121</c:f>
              <c:strCache>
                <c:ptCount val="1"/>
                <c:pt idx="0">
                  <c:v>Приходи</c:v>
                </c:pt>
              </c:strCache>
            </c:strRef>
          </c:tx>
          <c:invertIfNegative val="0"/>
          <c:cat>
            <c:numRef>
              <c:f>'6.М - НАВ АД Скопје M-NAV SHA'!$B$119:$D$119</c:f>
              <c:numCache>
                <c:formatCode>General</c:formatCode>
                <c:ptCount val="3"/>
                <c:pt idx="0">
                  <c:v>2023</c:v>
                </c:pt>
                <c:pt idx="1">
                  <c:v>2024</c:v>
                </c:pt>
                <c:pt idx="2">
                  <c:v>2025</c:v>
                </c:pt>
              </c:numCache>
            </c:numRef>
          </c:cat>
          <c:val>
            <c:numRef>
              <c:f>'6.М - НАВ АД Скопје M-NAV SHA'!$B$121:$D$121</c:f>
              <c:numCache>
                <c:formatCode>#,##0</c:formatCode>
                <c:ptCount val="3"/>
                <c:pt idx="0">
                  <c:v>1442759360</c:v>
                </c:pt>
                <c:pt idx="1">
                  <c:v>1486714019</c:v>
                </c:pt>
                <c:pt idx="2">
                  <c:v>1549682601</c:v>
                </c:pt>
              </c:numCache>
            </c:numRef>
          </c:val>
          <c:extLst>
            <c:ext xmlns:c16="http://schemas.microsoft.com/office/drawing/2014/chart" uri="{C3380CC4-5D6E-409C-BE32-E72D297353CC}">
              <c16:uniqueId val="{00000001-74E7-449A-9F43-5DCE7B8E957F}"/>
            </c:ext>
          </c:extLst>
        </c:ser>
        <c:dLbls>
          <c:showLegendKey val="0"/>
          <c:showVal val="0"/>
          <c:showCatName val="0"/>
          <c:showSerName val="0"/>
          <c:showPercent val="0"/>
          <c:showBubbleSize val="0"/>
        </c:dLbls>
        <c:gapWidth val="150"/>
        <c:axId val="212233216"/>
        <c:axId val="212255488"/>
      </c:barChart>
      <c:catAx>
        <c:axId val="212233216"/>
        <c:scaling>
          <c:orientation val="minMax"/>
        </c:scaling>
        <c:delete val="0"/>
        <c:axPos val="b"/>
        <c:numFmt formatCode="General" sourceLinked="1"/>
        <c:majorTickMark val="out"/>
        <c:minorTickMark val="none"/>
        <c:tickLblPos val="nextTo"/>
        <c:crossAx val="212255488"/>
        <c:crosses val="autoZero"/>
        <c:auto val="1"/>
        <c:lblAlgn val="ctr"/>
        <c:lblOffset val="100"/>
        <c:noMultiLvlLbl val="0"/>
      </c:catAx>
      <c:valAx>
        <c:axId val="212255488"/>
        <c:scaling>
          <c:orientation val="minMax"/>
        </c:scaling>
        <c:delete val="0"/>
        <c:axPos val="l"/>
        <c:majorGridlines/>
        <c:numFmt formatCode="#,##0" sourceLinked="1"/>
        <c:majorTickMark val="out"/>
        <c:minorTickMark val="none"/>
        <c:tickLblPos val="nextTo"/>
        <c:crossAx val="2122332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'61.Трговско друштво Центар за'!$A$118</c:f>
              <c:strCache>
                <c:ptCount val="1"/>
                <c:pt idx="0">
                  <c:v>Oбврски</c:v>
                </c:pt>
              </c:strCache>
            </c:strRef>
          </c:tx>
          <c:invertIfNegative val="0"/>
          <c:cat>
            <c:numRef>
              <c:f>'61.Трговско друштво Центар за'!$B$117:$D$117</c:f>
              <c:numCache>
                <c:formatCode>General</c:formatCode>
                <c:ptCount val="3"/>
                <c:pt idx="0">
                  <c:v>2023</c:v>
                </c:pt>
                <c:pt idx="1">
                  <c:v>2024</c:v>
                </c:pt>
                <c:pt idx="2">
                  <c:v>2025</c:v>
                </c:pt>
              </c:numCache>
            </c:numRef>
          </c:cat>
          <c:val>
            <c:numRef>
              <c:f>'61.Трговско друштво Центар за'!$B$118:$D$118</c:f>
              <c:numCache>
                <c:formatCode>#,##0</c:formatCode>
                <c:ptCount val="3"/>
                <c:pt idx="0">
                  <c:v>0</c:v>
                </c:pt>
                <c:pt idx="1">
                  <c:v>0</c:v>
                </c:pt>
                <c:pt idx="2">
                  <c:v>9000</c:v>
                </c:pt>
              </c:numCache>
            </c:numRef>
          </c:val>
          <c:extLst>
            <c:ext xmlns:c16="http://schemas.microsoft.com/office/drawing/2014/chart" uri="{C3380CC4-5D6E-409C-BE32-E72D297353CC}">
              <c16:uniqueId val="{00000000-4248-4CC7-B305-CB7B767CDE2E}"/>
            </c:ext>
          </c:extLst>
        </c:ser>
        <c:ser>
          <c:idx val="1"/>
          <c:order val="1"/>
          <c:tx>
            <c:strRef>
              <c:f>'61.Трговско друштво Центар за'!$A$119</c:f>
              <c:strCache>
                <c:ptCount val="1"/>
                <c:pt idx="0">
                  <c:v>Приходи</c:v>
                </c:pt>
              </c:strCache>
            </c:strRef>
          </c:tx>
          <c:invertIfNegative val="0"/>
          <c:cat>
            <c:numRef>
              <c:f>'61.Трговско друштво Центар за'!$B$117:$D$117</c:f>
              <c:numCache>
                <c:formatCode>General</c:formatCode>
                <c:ptCount val="3"/>
                <c:pt idx="0">
                  <c:v>2023</c:v>
                </c:pt>
                <c:pt idx="1">
                  <c:v>2024</c:v>
                </c:pt>
                <c:pt idx="2">
                  <c:v>2025</c:v>
                </c:pt>
              </c:numCache>
            </c:numRef>
          </c:cat>
          <c:val>
            <c:numRef>
              <c:f>'61.Трговско друштво Центар за'!$B$119:$D$119</c:f>
              <c:numCache>
                <c:formatCode>#,##0</c:formatCode>
                <c:ptCount val="3"/>
                <c:pt idx="0">
                  <c:v>0</c:v>
                </c:pt>
                <c:pt idx="1">
                  <c:v>1184496</c:v>
                </c:pt>
                <c:pt idx="2">
                  <c:v>900000</c:v>
                </c:pt>
              </c:numCache>
            </c:numRef>
          </c:val>
          <c:extLst>
            <c:ext xmlns:c16="http://schemas.microsoft.com/office/drawing/2014/chart" uri="{C3380CC4-5D6E-409C-BE32-E72D297353CC}">
              <c16:uniqueId val="{00000001-4248-4CC7-B305-CB7B767CDE2E}"/>
            </c:ext>
          </c:extLst>
        </c:ser>
        <c:dLbls>
          <c:showLegendKey val="0"/>
          <c:showVal val="0"/>
          <c:showCatName val="0"/>
          <c:showSerName val="0"/>
          <c:showPercent val="0"/>
          <c:showBubbleSize val="0"/>
        </c:dLbls>
        <c:gapWidth val="150"/>
        <c:axId val="51278208"/>
        <c:axId val="51279744"/>
      </c:barChart>
      <c:catAx>
        <c:axId val="51278208"/>
        <c:scaling>
          <c:orientation val="minMax"/>
        </c:scaling>
        <c:delete val="0"/>
        <c:axPos val="b"/>
        <c:numFmt formatCode="General" sourceLinked="1"/>
        <c:majorTickMark val="out"/>
        <c:minorTickMark val="none"/>
        <c:tickLblPos val="nextTo"/>
        <c:crossAx val="51279744"/>
        <c:crosses val="autoZero"/>
        <c:auto val="1"/>
        <c:lblAlgn val="ctr"/>
        <c:lblOffset val="100"/>
        <c:noMultiLvlLbl val="0"/>
      </c:catAx>
      <c:valAx>
        <c:axId val="51279744"/>
        <c:scaling>
          <c:orientation val="minMax"/>
        </c:scaling>
        <c:delete val="0"/>
        <c:axPos val="l"/>
        <c:majorGridlines/>
        <c:numFmt formatCode="#,##0" sourceLinked="1"/>
        <c:majorTickMark val="out"/>
        <c:minorTickMark val="none"/>
        <c:tickLblPos val="nextTo"/>
        <c:crossAx val="512782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'61.Трговско друштво Центар за'!$A$139</c:f>
              <c:strCache>
                <c:ptCount val="1"/>
                <c:pt idx="0">
                  <c:v>  ПОКАЗАТЕЛ НА ВКУПНА ЗАДОЛЖЕНОСТ</c:v>
                </c:pt>
              </c:strCache>
            </c:strRef>
          </c:tx>
          <c:marker>
            <c:symbol val="none"/>
          </c:marker>
          <c:cat>
            <c:numRef>
              <c:f>'61.Трговско друштво Центар за'!$B$138:$D$138</c:f>
              <c:numCache>
                <c:formatCode>General</c:formatCode>
                <c:ptCount val="3"/>
                <c:pt idx="0">
                  <c:v>2023</c:v>
                </c:pt>
                <c:pt idx="1">
                  <c:v>2024</c:v>
                </c:pt>
                <c:pt idx="2">
                  <c:v>2025</c:v>
                </c:pt>
              </c:numCache>
            </c:numRef>
          </c:cat>
          <c:val>
            <c:numRef>
              <c:f>'61.Трговско друштво Центар за'!$B$139:$D$139</c:f>
              <c:numCache>
                <c:formatCode>0.00</c:formatCode>
                <c:ptCount val="3"/>
                <c:pt idx="0">
                  <c:v>0</c:v>
                </c:pt>
                <c:pt idx="1">
                  <c:v>0</c:v>
                </c:pt>
                <c:pt idx="2">
                  <c:v>5.0343454232206382E-3</c:v>
                </c:pt>
              </c:numCache>
            </c:numRef>
          </c:val>
          <c:smooth val="0"/>
          <c:extLst>
            <c:ext xmlns:c16="http://schemas.microsoft.com/office/drawing/2014/chart" uri="{C3380CC4-5D6E-409C-BE32-E72D297353CC}">
              <c16:uniqueId val="{00000000-55E0-4D60-88A6-78FBBEF5C67E}"/>
            </c:ext>
          </c:extLst>
        </c:ser>
        <c:ser>
          <c:idx val="1"/>
          <c:order val="1"/>
          <c:tx>
            <c:strRef>
              <c:f>'61.Трговско друштво Центар за'!$A$140</c:f>
              <c:strCache>
                <c:ptCount val="1"/>
                <c:pt idx="0">
                  <c:v>  ПОКАЗАТЕЛ ДОЛГ-СОПСТВЕН КАПИТАЛ (DEBT EQUITY RATIO)</c:v>
                </c:pt>
              </c:strCache>
            </c:strRef>
          </c:tx>
          <c:marker>
            <c:symbol val="none"/>
          </c:marker>
          <c:cat>
            <c:numRef>
              <c:f>'61.Трговско друштво Центар за'!$B$138:$D$138</c:f>
              <c:numCache>
                <c:formatCode>General</c:formatCode>
                <c:ptCount val="3"/>
                <c:pt idx="0">
                  <c:v>2023</c:v>
                </c:pt>
                <c:pt idx="1">
                  <c:v>2024</c:v>
                </c:pt>
                <c:pt idx="2">
                  <c:v>2025</c:v>
                </c:pt>
              </c:numCache>
            </c:numRef>
          </c:cat>
          <c:val>
            <c:numRef>
              <c:f>'61.Трговско друштво Центар за'!$B$140:$D$140</c:f>
              <c:numCache>
                <c:formatCode>0.00</c:formatCode>
                <c:ptCount val="3"/>
                <c:pt idx="0">
                  <c:v>0</c:v>
                </c:pt>
                <c:pt idx="1">
                  <c:v>0</c:v>
                </c:pt>
                <c:pt idx="2">
                  <c:v>-3.3415014479839612E-2</c:v>
                </c:pt>
              </c:numCache>
            </c:numRef>
          </c:val>
          <c:smooth val="0"/>
          <c:extLst>
            <c:ext xmlns:c16="http://schemas.microsoft.com/office/drawing/2014/chart" uri="{C3380CC4-5D6E-409C-BE32-E72D297353CC}">
              <c16:uniqueId val="{00000001-55E0-4D60-88A6-78FBBEF5C67E}"/>
            </c:ext>
          </c:extLst>
        </c:ser>
        <c:dLbls>
          <c:showLegendKey val="0"/>
          <c:showVal val="0"/>
          <c:showCatName val="0"/>
          <c:showSerName val="0"/>
          <c:showPercent val="0"/>
          <c:showBubbleSize val="0"/>
        </c:dLbls>
        <c:smooth val="0"/>
        <c:axId val="51308800"/>
        <c:axId val="51310592"/>
      </c:lineChart>
      <c:catAx>
        <c:axId val="51308800"/>
        <c:scaling>
          <c:orientation val="minMax"/>
        </c:scaling>
        <c:delete val="0"/>
        <c:axPos val="b"/>
        <c:numFmt formatCode="General" sourceLinked="1"/>
        <c:majorTickMark val="out"/>
        <c:minorTickMark val="none"/>
        <c:tickLblPos val="nextTo"/>
        <c:crossAx val="51310592"/>
        <c:crosses val="autoZero"/>
        <c:auto val="1"/>
        <c:lblAlgn val="ctr"/>
        <c:lblOffset val="100"/>
        <c:noMultiLvlLbl val="0"/>
      </c:catAx>
      <c:valAx>
        <c:axId val="51310592"/>
        <c:scaling>
          <c:orientation val="minMax"/>
        </c:scaling>
        <c:delete val="0"/>
        <c:axPos val="l"/>
        <c:majorGridlines/>
        <c:numFmt formatCode="0.00" sourceLinked="1"/>
        <c:majorTickMark val="out"/>
        <c:minorTickMark val="none"/>
        <c:tickLblPos val="nextTo"/>
        <c:crossAx val="513088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'61.Трговско друштво Центар за'!$B$160</c:f>
              <c:strCache>
                <c:ptCount val="1"/>
                <c:pt idx="0">
                  <c:v>2023</c:v>
                </c:pt>
              </c:strCache>
            </c:strRef>
          </c:tx>
          <c:marker>
            <c:symbol val="none"/>
          </c:marker>
          <c:cat>
            <c:strRef>
              <c:f>'61.Трговско друштво Центар за'!$A$161:$A$164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'61.Трговско друштво Центар за'!$B$161:$B$164</c:f>
              <c:numCache>
                <c:formatCode>0.00</c:formatCode>
                <c:ptCount val="4"/>
                <c:pt idx="0">
                  <c:v>0</c:v>
                </c:pt>
                <c:pt idx="1">
                  <c:v>0</c:v>
                </c:pt>
                <c:pt idx="2">
                  <c:v>-0.02</c:v>
                </c:pt>
                <c:pt idx="3">
                  <c:v>-0.02</c:v>
                </c:pt>
              </c:numCache>
            </c:numRef>
          </c:val>
          <c:smooth val="0"/>
          <c:extLst>
            <c:ext xmlns:c16="http://schemas.microsoft.com/office/drawing/2014/chart" uri="{C3380CC4-5D6E-409C-BE32-E72D297353CC}">
              <c16:uniqueId val="{00000000-C502-4CF0-8249-51A16813BDFC}"/>
            </c:ext>
          </c:extLst>
        </c:ser>
        <c:ser>
          <c:idx val="1"/>
          <c:order val="1"/>
          <c:tx>
            <c:strRef>
              <c:f>'61.Трговско друштво Центар за'!$C$160</c:f>
              <c:strCache>
                <c:ptCount val="1"/>
                <c:pt idx="0">
                  <c:v>2024</c:v>
                </c:pt>
              </c:strCache>
            </c:strRef>
          </c:tx>
          <c:marker>
            <c:symbol val="none"/>
          </c:marker>
          <c:cat>
            <c:strRef>
              <c:f>'61.Трговско друштво Центар за'!$A$161:$A$164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'61.Трговско друштво Центар за'!$C$161:$C$164</c:f>
              <c:numCache>
                <c:formatCode>0.00</c:formatCode>
                <c:ptCount val="4"/>
                <c:pt idx="0">
                  <c:v>-461.28</c:v>
                </c:pt>
                <c:pt idx="1">
                  <c:v>-1256.4528684033521</c:v>
                </c:pt>
                <c:pt idx="2">
                  <c:v>-13.1</c:v>
                </c:pt>
                <c:pt idx="3">
                  <c:v>210.16</c:v>
                </c:pt>
              </c:numCache>
            </c:numRef>
          </c:val>
          <c:smooth val="0"/>
          <c:extLst>
            <c:ext xmlns:c16="http://schemas.microsoft.com/office/drawing/2014/chart" uri="{C3380CC4-5D6E-409C-BE32-E72D297353CC}">
              <c16:uniqueId val="{00000001-C502-4CF0-8249-51A16813BDFC}"/>
            </c:ext>
          </c:extLst>
        </c:ser>
        <c:ser>
          <c:idx val="2"/>
          <c:order val="2"/>
          <c:tx>
            <c:strRef>
              <c:f>'61.Трговско друштво Центар за'!$D$160</c:f>
              <c:strCache>
                <c:ptCount val="1"/>
                <c:pt idx="0">
                  <c:v>2025</c:v>
                </c:pt>
              </c:strCache>
            </c:strRef>
          </c:tx>
          <c:marker>
            <c:symbol val="none"/>
          </c:marker>
          <c:cat>
            <c:strRef>
              <c:f>'61.Трговско друштво Центар за'!$A$161:$A$164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'61.Трговско друштво Центар за'!$D$161:$D$164</c:f>
              <c:numCache>
                <c:formatCode>0.00</c:formatCode>
                <c:ptCount val="4"/>
                <c:pt idx="0">
                  <c:v>2.3439999999999999</c:v>
                </c:pt>
                <c:pt idx="1">
                  <c:v>2.3439999999999999</c:v>
                </c:pt>
                <c:pt idx="2">
                  <c:v>1.180050567202918</c:v>
                </c:pt>
                <c:pt idx="3">
                  <c:v>-7.8324793940744044</c:v>
                </c:pt>
              </c:numCache>
            </c:numRef>
          </c:val>
          <c:smooth val="0"/>
          <c:extLst>
            <c:ext xmlns:c16="http://schemas.microsoft.com/office/drawing/2014/chart" uri="{C3380CC4-5D6E-409C-BE32-E72D297353CC}">
              <c16:uniqueId val="{00000002-C502-4CF0-8249-51A16813BDFC}"/>
            </c:ext>
          </c:extLst>
        </c:ser>
        <c:dLbls>
          <c:showLegendKey val="0"/>
          <c:showVal val="0"/>
          <c:showCatName val="0"/>
          <c:showSerName val="0"/>
          <c:showPercent val="0"/>
          <c:showBubbleSize val="0"/>
        </c:dLbls>
        <c:smooth val="0"/>
        <c:axId val="222880896"/>
        <c:axId val="222882432"/>
      </c:lineChart>
      <c:catAx>
        <c:axId val="222880896"/>
        <c:scaling>
          <c:orientation val="minMax"/>
        </c:scaling>
        <c:delete val="0"/>
        <c:axPos val="b"/>
        <c:numFmt formatCode="General" sourceLinked="0"/>
        <c:majorTickMark val="out"/>
        <c:minorTickMark val="none"/>
        <c:tickLblPos val="nextTo"/>
        <c:crossAx val="222882432"/>
        <c:crosses val="autoZero"/>
        <c:auto val="1"/>
        <c:lblAlgn val="ctr"/>
        <c:lblOffset val="100"/>
        <c:noMultiLvlLbl val="0"/>
      </c:catAx>
      <c:valAx>
        <c:axId val="222882432"/>
        <c:scaling>
          <c:orientation val="minMax"/>
        </c:scaling>
        <c:delete val="0"/>
        <c:axPos val="l"/>
        <c:majorGridlines/>
        <c:numFmt formatCode="0.00" sourceLinked="1"/>
        <c:majorTickMark val="out"/>
        <c:minorTickMark val="none"/>
        <c:tickLblPos val="nextTo"/>
        <c:crossAx val="2228808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'61.Трговско друштво Центар за'!$A$185</c:f>
              <c:strCache>
                <c:ptCount val="1"/>
                <c:pt idx="0">
                  <c:v>  ПОКАЗАТЕЛ НА ТЕКОВНА ЛИКВИДНОСТ (CURRENT RATIO)</c:v>
                </c:pt>
              </c:strCache>
            </c:strRef>
          </c:tx>
          <c:marker>
            <c:symbol val="none"/>
          </c:marker>
          <c:cat>
            <c:numRef>
              <c:f>'61.Трговско друштво Центар за'!$B$184:$D$184</c:f>
              <c:numCache>
                <c:formatCode>General</c:formatCode>
                <c:ptCount val="3"/>
                <c:pt idx="0">
                  <c:v>2023</c:v>
                </c:pt>
                <c:pt idx="1">
                  <c:v>2024</c:v>
                </c:pt>
                <c:pt idx="2">
                  <c:v>2025</c:v>
                </c:pt>
              </c:numCache>
            </c:numRef>
          </c:cat>
          <c:val>
            <c:numRef>
              <c:f>'61.Трговско друштво Центар за'!$B$185:$D$185</c:f>
              <c:numCache>
                <c:formatCode>0.00</c:formatCode>
                <c:ptCount val="3"/>
                <c:pt idx="0">
                  <c:v>0</c:v>
                </c:pt>
                <c:pt idx="1">
                  <c:v>0</c:v>
                </c:pt>
                <c:pt idx="2">
                  <c:v>188.0577777777778</c:v>
                </c:pt>
              </c:numCache>
            </c:numRef>
          </c:val>
          <c:smooth val="0"/>
          <c:extLst>
            <c:ext xmlns:c16="http://schemas.microsoft.com/office/drawing/2014/chart" uri="{C3380CC4-5D6E-409C-BE32-E72D297353CC}">
              <c16:uniqueId val="{00000000-54ED-4F8D-AC1B-FA91DB88EA67}"/>
            </c:ext>
          </c:extLst>
        </c:ser>
        <c:ser>
          <c:idx val="1"/>
          <c:order val="1"/>
          <c:tx>
            <c:strRef>
              <c:f>'61.Трговско друштво Центар за'!$A$186</c:f>
              <c:strCache>
                <c:ptCount val="1"/>
                <c:pt idx="0">
                  <c:v>  ПОКАЗАТЕЛ НА ЗАБРЗАНА ЛИКВИДНОСТ (QOICK RATIO)</c:v>
                </c:pt>
              </c:strCache>
            </c:strRef>
          </c:tx>
          <c:marker>
            <c:symbol val="none"/>
          </c:marker>
          <c:cat>
            <c:numRef>
              <c:f>'61.Трговско друштво Центар за'!$B$184:$D$184</c:f>
              <c:numCache>
                <c:formatCode>General</c:formatCode>
                <c:ptCount val="3"/>
                <c:pt idx="0">
                  <c:v>2023</c:v>
                </c:pt>
                <c:pt idx="1">
                  <c:v>2024</c:v>
                </c:pt>
                <c:pt idx="2">
                  <c:v>2025</c:v>
                </c:pt>
              </c:numCache>
            </c:numRef>
          </c:cat>
          <c:val>
            <c:numRef>
              <c:f>'61.Трговско друштво Центар за'!$B$186:$D$186</c:f>
              <c:numCache>
                <c:formatCode>0.00</c:formatCode>
                <c:ptCount val="3"/>
                <c:pt idx="0">
                  <c:v>0</c:v>
                </c:pt>
                <c:pt idx="1">
                  <c:v>0</c:v>
                </c:pt>
                <c:pt idx="2">
                  <c:v>188.0577777777778</c:v>
                </c:pt>
              </c:numCache>
            </c:numRef>
          </c:val>
          <c:smooth val="0"/>
          <c:extLst>
            <c:ext xmlns:c16="http://schemas.microsoft.com/office/drawing/2014/chart" uri="{C3380CC4-5D6E-409C-BE32-E72D297353CC}">
              <c16:uniqueId val="{00000001-54ED-4F8D-AC1B-FA91DB88EA67}"/>
            </c:ext>
          </c:extLst>
        </c:ser>
        <c:dLbls>
          <c:showLegendKey val="0"/>
          <c:showVal val="0"/>
          <c:showCatName val="0"/>
          <c:showSerName val="0"/>
          <c:showPercent val="0"/>
          <c:showBubbleSize val="0"/>
        </c:dLbls>
        <c:smooth val="0"/>
        <c:axId val="220998656"/>
        <c:axId val="221016832"/>
      </c:lineChart>
      <c:catAx>
        <c:axId val="220998656"/>
        <c:scaling>
          <c:orientation val="minMax"/>
        </c:scaling>
        <c:delete val="0"/>
        <c:axPos val="b"/>
        <c:numFmt formatCode="General" sourceLinked="1"/>
        <c:majorTickMark val="out"/>
        <c:minorTickMark val="none"/>
        <c:tickLblPos val="nextTo"/>
        <c:crossAx val="221016832"/>
        <c:crosses val="autoZero"/>
        <c:auto val="1"/>
        <c:lblAlgn val="ctr"/>
        <c:lblOffset val="100"/>
        <c:noMultiLvlLbl val="0"/>
      </c:catAx>
      <c:valAx>
        <c:axId val="221016832"/>
        <c:scaling>
          <c:orientation val="minMax"/>
        </c:scaling>
        <c:delete val="0"/>
        <c:axPos val="l"/>
        <c:majorGridlines/>
        <c:numFmt formatCode="0.00" sourceLinked="1"/>
        <c:majorTickMark val="out"/>
        <c:minorTickMark val="none"/>
        <c:tickLblPos val="nextTo"/>
        <c:crossAx val="2209986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'62.Друштво-Центар за примена,'!$B$94</c:f>
              <c:strCache>
                <c:ptCount val="1"/>
                <c:pt idx="0">
                  <c:v>2023</c:v>
                </c:pt>
              </c:strCache>
            </c:strRef>
          </c:tx>
          <c:invertIfNegative val="0"/>
          <c:cat>
            <c:strRef>
              <c:f>'62.Друштво-Центар за примена,'!$A$95:$A$98</c:f>
              <c:strCache>
                <c:ptCount val="3"/>
                <c:pt idx="0">
                  <c:v>Oбврски</c:v>
                </c:pt>
                <c:pt idx="1">
                  <c:v>EBITDA</c:v>
                </c:pt>
                <c:pt idx="2">
                  <c:v>Показател на долг/ЕBITDA</c:v>
                </c:pt>
              </c:strCache>
            </c:strRef>
          </c:cat>
          <c:val>
            <c:numRef>
              <c:f>'62.Друштво-Центар за примена,'!$B$95:$B$98</c:f>
              <c:numCache>
                <c:formatCode>#,##0</c:formatCode>
                <c:ptCount val="4"/>
                <c:pt idx="0">
                  <c:v>0</c:v>
                </c:pt>
                <c:pt idx="1">
                  <c:v>-487055</c:v>
                </c:pt>
                <c:pt idx="2" formatCode="#,##0.00">
                  <c:v>0</c:v>
                </c:pt>
              </c:numCache>
            </c:numRef>
          </c:val>
          <c:extLst>
            <c:ext xmlns:c16="http://schemas.microsoft.com/office/drawing/2014/chart" uri="{C3380CC4-5D6E-409C-BE32-E72D297353CC}">
              <c16:uniqueId val="{00000000-6D78-4284-93EB-CEB4D6712FA0}"/>
            </c:ext>
          </c:extLst>
        </c:ser>
        <c:ser>
          <c:idx val="1"/>
          <c:order val="1"/>
          <c:tx>
            <c:strRef>
              <c:f>'62.Друштво-Центар за примена,'!$C$94</c:f>
              <c:strCache>
                <c:ptCount val="1"/>
                <c:pt idx="0">
                  <c:v>2024</c:v>
                </c:pt>
              </c:strCache>
            </c:strRef>
          </c:tx>
          <c:invertIfNegative val="0"/>
          <c:cat>
            <c:strRef>
              <c:f>'62.Друштво-Центар за примена,'!$A$95:$A$98</c:f>
              <c:strCache>
                <c:ptCount val="3"/>
                <c:pt idx="0">
                  <c:v>Oбврски</c:v>
                </c:pt>
                <c:pt idx="1">
                  <c:v>EBITDA</c:v>
                </c:pt>
                <c:pt idx="2">
                  <c:v>Показател на долг/ЕBITDA</c:v>
                </c:pt>
              </c:strCache>
            </c:strRef>
          </c:cat>
          <c:val>
            <c:numRef>
              <c:f>'62.Друштво-Центар за примена,'!$C$95:$C$98</c:f>
              <c:numCache>
                <c:formatCode>#,##0</c:formatCode>
                <c:ptCount val="4"/>
                <c:pt idx="0">
                  <c:v>0</c:v>
                </c:pt>
                <c:pt idx="1">
                  <c:v>133235</c:v>
                </c:pt>
                <c:pt idx="2" formatCode="#,##0.00">
                  <c:v>0</c:v>
                </c:pt>
              </c:numCache>
            </c:numRef>
          </c:val>
          <c:extLst>
            <c:ext xmlns:c16="http://schemas.microsoft.com/office/drawing/2014/chart" uri="{C3380CC4-5D6E-409C-BE32-E72D297353CC}">
              <c16:uniqueId val="{00000001-6D78-4284-93EB-CEB4D6712FA0}"/>
            </c:ext>
          </c:extLst>
        </c:ser>
        <c:ser>
          <c:idx val="2"/>
          <c:order val="2"/>
          <c:tx>
            <c:strRef>
              <c:f>'62.Друштво-Центар за примена,'!$D$94</c:f>
              <c:strCache>
                <c:ptCount val="1"/>
                <c:pt idx="0">
                  <c:v>2025</c:v>
                </c:pt>
              </c:strCache>
            </c:strRef>
          </c:tx>
          <c:invertIfNegative val="0"/>
          <c:cat>
            <c:strRef>
              <c:f>'62.Друштво-Центар за примена,'!$A$95:$A$98</c:f>
              <c:strCache>
                <c:ptCount val="3"/>
                <c:pt idx="0">
                  <c:v>Oбврски</c:v>
                </c:pt>
                <c:pt idx="1">
                  <c:v>EBITDA</c:v>
                </c:pt>
                <c:pt idx="2">
                  <c:v>Показател на долг/ЕBITDA</c:v>
                </c:pt>
              </c:strCache>
            </c:strRef>
          </c:cat>
          <c:val>
            <c:numRef>
              <c:f>'62.Друштво-Центар за примена,'!$D$95:$D$98</c:f>
              <c:numCache>
                <c:formatCode>#,##0</c:formatCode>
                <c:ptCount val="4"/>
                <c:pt idx="0">
                  <c:v>0</c:v>
                </c:pt>
                <c:pt idx="1">
                  <c:v>-102550</c:v>
                </c:pt>
                <c:pt idx="2" formatCode="#,##0.00">
                  <c:v>0</c:v>
                </c:pt>
              </c:numCache>
            </c:numRef>
          </c:val>
          <c:extLst>
            <c:ext xmlns:c16="http://schemas.microsoft.com/office/drawing/2014/chart" uri="{C3380CC4-5D6E-409C-BE32-E72D297353CC}">
              <c16:uniqueId val="{00000002-6D78-4284-93EB-CEB4D6712FA0}"/>
            </c:ext>
          </c:extLst>
        </c:ser>
        <c:dLbls>
          <c:showLegendKey val="0"/>
          <c:showVal val="0"/>
          <c:showCatName val="0"/>
          <c:showSerName val="0"/>
          <c:showPercent val="0"/>
          <c:showBubbleSize val="0"/>
        </c:dLbls>
        <c:gapWidth val="150"/>
        <c:axId val="224954624"/>
        <c:axId val="224956416"/>
      </c:barChart>
      <c:catAx>
        <c:axId val="224954624"/>
        <c:scaling>
          <c:orientation val="minMax"/>
        </c:scaling>
        <c:delete val="0"/>
        <c:axPos val="b"/>
        <c:numFmt formatCode="General" sourceLinked="0"/>
        <c:majorTickMark val="out"/>
        <c:minorTickMark val="none"/>
        <c:tickLblPos val="nextTo"/>
        <c:crossAx val="224956416"/>
        <c:crosses val="autoZero"/>
        <c:auto val="1"/>
        <c:lblAlgn val="ctr"/>
        <c:lblOffset val="100"/>
        <c:noMultiLvlLbl val="0"/>
      </c:catAx>
      <c:valAx>
        <c:axId val="224956416"/>
        <c:scaling>
          <c:orientation val="minMax"/>
        </c:scaling>
        <c:delete val="0"/>
        <c:axPos val="l"/>
        <c:majorGridlines/>
        <c:numFmt formatCode="#,##0" sourceLinked="1"/>
        <c:majorTickMark val="out"/>
        <c:minorTickMark val="none"/>
        <c:tickLblPos val="nextTo"/>
        <c:crossAx val="2249546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'62.Друштво-Центар за примена,'!$A$118</c:f>
              <c:strCache>
                <c:ptCount val="1"/>
                <c:pt idx="0">
                  <c:v>Oбврски</c:v>
                </c:pt>
              </c:strCache>
            </c:strRef>
          </c:tx>
          <c:invertIfNegative val="0"/>
          <c:cat>
            <c:numRef>
              <c:f>'62.Друштво-Центар за примена,'!$B$117:$D$117</c:f>
              <c:numCache>
                <c:formatCode>General</c:formatCode>
                <c:ptCount val="3"/>
                <c:pt idx="0">
                  <c:v>2023</c:v>
                </c:pt>
                <c:pt idx="1">
                  <c:v>2024</c:v>
                </c:pt>
                <c:pt idx="2">
                  <c:v>2025</c:v>
                </c:pt>
              </c:numCache>
            </c:numRef>
          </c:cat>
          <c:val>
            <c:numRef>
              <c:f>'62.Друштво-Центар за примена,'!$B$118:$D$118</c:f>
              <c:numCache>
                <c:formatCode>#,##0</c:formatCode>
                <c:ptCount val="3"/>
                <c:pt idx="0">
                  <c:v>0</c:v>
                </c:pt>
                <c:pt idx="1">
                  <c:v>0</c:v>
                </c:pt>
                <c:pt idx="2">
                  <c:v>0</c:v>
                </c:pt>
              </c:numCache>
            </c:numRef>
          </c:val>
          <c:extLst>
            <c:ext xmlns:c16="http://schemas.microsoft.com/office/drawing/2014/chart" uri="{C3380CC4-5D6E-409C-BE32-E72D297353CC}">
              <c16:uniqueId val="{00000000-7E66-4460-89E0-E9298AB9A78A}"/>
            </c:ext>
          </c:extLst>
        </c:ser>
        <c:ser>
          <c:idx val="1"/>
          <c:order val="1"/>
          <c:tx>
            <c:strRef>
              <c:f>'62.Друштво-Центар за примена,'!$A$119</c:f>
              <c:strCache>
                <c:ptCount val="1"/>
                <c:pt idx="0">
                  <c:v>Приходи</c:v>
                </c:pt>
              </c:strCache>
            </c:strRef>
          </c:tx>
          <c:invertIfNegative val="0"/>
          <c:cat>
            <c:numRef>
              <c:f>'62.Друштво-Центар за примена,'!$B$117:$D$117</c:f>
              <c:numCache>
                <c:formatCode>General</c:formatCode>
                <c:ptCount val="3"/>
                <c:pt idx="0">
                  <c:v>2023</c:v>
                </c:pt>
                <c:pt idx="1">
                  <c:v>2024</c:v>
                </c:pt>
                <c:pt idx="2">
                  <c:v>2025</c:v>
                </c:pt>
              </c:numCache>
            </c:numRef>
          </c:cat>
          <c:val>
            <c:numRef>
              <c:f>'62.Друштво-Центар за примена,'!$B$119:$D$119</c:f>
              <c:numCache>
                <c:formatCode>#,##0</c:formatCode>
                <c:ptCount val="3"/>
                <c:pt idx="0">
                  <c:v>501748</c:v>
                </c:pt>
                <c:pt idx="1">
                  <c:v>1106703</c:v>
                </c:pt>
                <c:pt idx="2">
                  <c:v>652529</c:v>
                </c:pt>
              </c:numCache>
            </c:numRef>
          </c:val>
          <c:extLst>
            <c:ext xmlns:c16="http://schemas.microsoft.com/office/drawing/2014/chart" uri="{C3380CC4-5D6E-409C-BE32-E72D297353CC}">
              <c16:uniqueId val="{00000001-7E66-4460-89E0-E9298AB9A78A}"/>
            </c:ext>
          </c:extLst>
        </c:ser>
        <c:dLbls>
          <c:showLegendKey val="0"/>
          <c:showVal val="0"/>
          <c:showCatName val="0"/>
          <c:showSerName val="0"/>
          <c:showPercent val="0"/>
          <c:showBubbleSize val="0"/>
        </c:dLbls>
        <c:gapWidth val="150"/>
        <c:axId val="229319040"/>
        <c:axId val="229320576"/>
      </c:barChart>
      <c:catAx>
        <c:axId val="229319040"/>
        <c:scaling>
          <c:orientation val="minMax"/>
        </c:scaling>
        <c:delete val="0"/>
        <c:axPos val="b"/>
        <c:numFmt formatCode="General" sourceLinked="1"/>
        <c:majorTickMark val="out"/>
        <c:minorTickMark val="none"/>
        <c:tickLblPos val="nextTo"/>
        <c:crossAx val="229320576"/>
        <c:crosses val="autoZero"/>
        <c:auto val="1"/>
        <c:lblAlgn val="ctr"/>
        <c:lblOffset val="100"/>
        <c:noMultiLvlLbl val="0"/>
      </c:catAx>
      <c:valAx>
        <c:axId val="229320576"/>
        <c:scaling>
          <c:orientation val="minMax"/>
        </c:scaling>
        <c:delete val="0"/>
        <c:axPos val="l"/>
        <c:majorGridlines/>
        <c:numFmt formatCode="#,##0" sourceLinked="1"/>
        <c:majorTickMark val="out"/>
        <c:minorTickMark val="none"/>
        <c:tickLblPos val="nextTo"/>
        <c:crossAx val="2293190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'62.Друштво-Центар за примена,'!$B$160</c:f>
              <c:strCache>
                <c:ptCount val="1"/>
                <c:pt idx="0">
                  <c:v>2023</c:v>
                </c:pt>
              </c:strCache>
            </c:strRef>
          </c:tx>
          <c:marker>
            <c:symbol val="none"/>
          </c:marker>
          <c:cat>
            <c:strRef>
              <c:f>'62.Друштво-Центар за примена,'!$A$161:$A$164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'62.Друштво-Центар за примена,'!$B$161:$B$164</c:f>
              <c:numCache>
                <c:formatCode>0.00</c:formatCode>
                <c:ptCount val="4"/>
                <c:pt idx="0">
                  <c:v>0</c:v>
                </c:pt>
                <c:pt idx="1">
                  <c:v>0</c:v>
                </c:pt>
                <c:pt idx="2">
                  <c:v>5.6703133246965116</c:v>
                </c:pt>
                <c:pt idx="3">
                  <c:v>5.6703133246965116</c:v>
                </c:pt>
              </c:numCache>
            </c:numRef>
          </c:val>
          <c:smooth val="0"/>
          <c:extLst>
            <c:ext xmlns:c16="http://schemas.microsoft.com/office/drawing/2014/chart" uri="{C3380CC4-5D6E-409C-BE32-E72D297353CC}">
              <c16:uniqueId val="{00000000-0909-4590-A54D-7173FF513951}"/>
            </c:ext>
          </c:extLst>
        </c:ser>
        <c:ser>
          <c:idx val="1"/>
          <c:order val="1"/>
          <c:tx>
            <c:strRef>
              <c:f>'62.Друштво-Центар за примена,'!$C$160</c:f>
              <c:strCache>
                <c:ptCount val="1"/>
                <c:pt idx="0">
                  <c:v>2024</c:v>
                </c:pt>
              </c:strCache>
            </c:strRef>
          </c:tx>
          <c:marker>
            <c:symbol val="none"/>
          </c:marker>
          <c:cat>
            <c:strRef>
              <c:f>'62.Друштво-Центар за примена,'!$A$161:$A$164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'62.Друштво-Центар за примена,'!$C$161:$C$164</c:f>
              <c:numCache>
                <c:formatCode>0.00</c:formatCode>
                <c:ptCount val="4"/>
                <c:pt idx="0">
                  <c:v>24.85224086250242</c:v>
                </c:pt>
                <c:pt idx="1">
                  <c:v>13.419692354799199</c:v>
                </c:pt>
                <c:pt idx="2">
                  <c:v>46.881127544118307</c:v>
                </c:pt>
                <c:pt idx="3">
                  <c:v>49.662763946839277</c:v>
                </c:pt>
              </c:numCache>
            </c:numRef>
          </c:val>
          <c:smooth val="0"/>
          <c:extLst>
            <c:ext xmlns:c16="http://schemas.microsoft.com/office/drawing/2014/chart" uri="{C3380CC4-5D6E-409C-BE32-E72D297353CC}">
              <c16:uniqueId val="{00000001-0909-4590-A54D-7173FF513951}"/>
            </c:ext>
          </c:extLst>
        </c:ser>
        <c:ser>
          <c:idx val="2"/>
          <c:order val="2"/>
          <c:tx>
            <c:strRef>
              <c:f>'62.Друштво-Центар за примена,'!$D$160</c:f>
              <c:strCache>
                <c:ptCount val="1"/>
                <c:pt idx="0">
                  <c:v>2025</c:v>
                </c:pt>
              </c:strCache>
            </c:strRef>
          </c:tx>
          <c:marker>
            <c:symbol val="none"/>
          </c:marker>
          <c:cat>
            <c:strRef>
              <c:f>'62.Друштво-Центар за примена,'!$A$161:$A$164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'62.Друштво-Центар за примена,'!$D$161:$D$164</c:f>
              <c:numCache>
                <c:formatCode>0.00</c:formatCode>
                <c:ptCount val="4"/>
                <c:pt idx="0">
                  <c:v>16.259880723102981</c:v>
                </c:pt>
                <c:pt idx="1">
                  <c:v>-21.679981903398819</c:v>
                </c:pt>
                <c:pt idx="2">
                  <c:v>13.4052584336247</c:v>
                </c:pt>
                <c:pt idx="3">
                  <c:v>13.4052584336247</c:v>
                </c:pt>
              </c:numCache>
            </c:numRef>
          </c:val>
          <c:smooth val="0"/>
          <c:extLst>
            <c:ext xmlns:c16="http://schemas.microsoft.com/office/drawing/2014/chart" uri="{C3380CC4-5D6E-409C-BE32-E72D297353CC}">
              <c16:uniqueId val="{00000002-0909-4590-A54D-7173FF513951}"/>
            </c:ext>
          </c:extLst>
        </c:ser>
        <c:dLbls>
          <c:showLegendKey val="0"/>
          <c:showVal val="0"/>
          <c:showCatName val="0"/>
          <c:showSerName val="0"/>
          <c:showPercent val="0"/>
          <c:showBubbleSize val="0"/>
        </c:dLbls>
        <c:smooth val="0"/>
        <c:axId val="229334016"/>
        <c:axId val="229360384"/>
      </c:lineChart>
      <c:catAx>
        <c:axId val="229334016"/>
        <c:scaling>
          <c:orientation val="minMax"/>
        </c:scaling>
        <c:delete val="0"/>
        <c:axPos val="b"/>
        <c:numFmt formatCode="General" sourceLinked="0"/>
        <c:majorTickMark val="out"/>
        <c:minorTickMark val="none"/>
        <c:tickLblPos val="nextTo"/>
        <c:crossAx val="229360384"/>
        <c:crosses val="autoZero"/>
        <c:auto val="1"/>
        <c:lblAlgn val="ctr"/>
        <c:lblOffset val="100"/>
        <c:noMultiLvlLbl val="0"/>
      </c:catAx>
      <c:valAx>
        <c:axId val="229360384"/>
        <c:scaling>
          <c:orientation val="minMax"/>
        </c:scaling>
        <c:delete val="0"/>
        <c:axPos val="l"/>
        <c:majorGridlines/>
        <c:numFmt formatCode="0.00" sourceLinked="1"/>
        <c:majorTickMark val="out"/>
        <c:minorTickMark val="none"/>
        <c:tickLblPos val="nextTo"/>
        <c:crossAx val="2293340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'63.Трговско друштво Центар за'!$A$95</c:f>
              <c:strCache>
                <c:ptCount val="1"/>
                <c:pt idx="0">
                  <c:v>Oбврски</c:v>
                </c:pt>
              </c:strCache>
            </c:strRef>
          </c:tx>
          <c:invertIfNegative val="0"/>
          <c:cat>
            <c:numRef>
              <c:f>'63.Трговско друштво Центар за'!$B$94:$D$94</c:f>
              <c:numCache>
                <c:formatCode>0</c:formatCode>
                <c:ptCount val="3"/>
                <c:pt idx="0">
                  <c:v>2023</c:v>
                </c:pt>
                <c:pt idx="1">
                  <c:v>2024</c:v>
                </c:pt>
                <c:pt idx="2">
                  <c:v>2025</c:v>
                </c:pt>
              </c:numCache>
            </c:numRef>
          </c:cat>
          <c:val>
            <c:numRef>
              <c:f>'63.Трговско друштво Центар за'!$B$95:$D$95</c:f>
              <c:numCache>
                <c:formatCode>#,##0</c:formatCode>
                <c:ptCount val="3"/>
                <c:pt idx="0">
                  <c:v>128162</c:v>
                </c:pt>
                <c:pt idx="1">
                  <c:v>267500</c:v>
                </c:pt>
                <c:pt idx="2">
                  <c:v>67735</c:v>
                </c:pt>
              </c:numCache>
            </c:numRef>
          </c:val>
          <c:extLst>
            <c:ext xmlns:c16="http://schemas.microsoft.com/office/drawing/2014/chart" uri="{C3380CC4-5D6E-409C-BE32-E72D297353CC}">
              <c16:uniqueId val="{00000000-F8F3-4987-8E42-0070B325985A}"/>
            </c:ext>
          </c:extLst>
        </c:ser>
        <c:ser>
          <c:idx val="1"/>
          <c:order val="1"/>
          <c:tx>
            <c:strRef>
              <c:f>'63.Трговско друштво Центар за'!$A$96</c:f>
              <c:strCache>
                <c:ptCount val="1"/>
                <c:pt idx="0">
                  <c:v>EBITDA</c:v>
                </c:pt>
              </c:strCache>
            </c:strRef>
          </c:tx>
          <c:invertIfNegative val="0"/>
          <c:cat>
            <c:numRef>
              <c:f>'63.Трговско друштво Центар за'!$B$94:$D$94</c:f>
              <c:numCache>
                <c:formatCode>0</c:formatCode>
                <c:ptCount val="3"/>
                <c:pt idx="0">
                  <c:v>2023</c:v>
                </c:pt>
                <c:pt idx="1">
                  <c:v>2024</c:v>
                </c:pt>
                <c:pt idx="2">
                  <c:v>2025</c:v>
                </c:pt>
              </c:numCache>
            </c:numRef>
          </c:cat>
          <c:val>
            <c:numRef>
              <c:f>'63.Трговско друштво Центар за'!$B$96:$D$96</c:f>
              <c:numCache>
                <c:formatCode>#,##0</c:formatCode>
                <c:ptCount val="3"/>
                <c:pt idx="0">
                  <c:v>-2135845</c:v>
                </c:pt>
                <c:pt idx="1">
                  <c:v>774461</c:v>
                </c:pt>
                <c:pt idx="2">
                  <c:v>-53107617</c:v>
                </c:pt>
              </c:numCache>
            </c:numRef>
          </c:val>
          <c:extLst>
            <c:ext xmlns:c16="http://schemas.microsoft.com/office/drawing/2014/chart" uri="{C3380CC4-5D6E-409C-BE32-E72D297353CC}">
              <c16:uniqueId val="{00000001-F8F3-4987-8E42-0070B325985A}"/>
            </c:ext>
          </c:extLst>
        </c:ser>
        <c:ser>
          <c:idx val="2"/>
          <c:order val="2"/>
          <c:tx>
            <c:strRef>
              <c:f>'63.Трговско друштво Центар за'!$A$97</c:f>
              <c:strCache>
                <c:ptCount val="1"/>
                <c:pt idx="0">
                  <c:v>Показател на долг/ЕBITDA</c:v>
                </c:pt>
              </c:strCache>
            </c:strRef>
          </c:tx>
          <c:invertIfNegative val="0"/>
          <c:cat>
            <c:numRef>
              <c:f>'63.Трговско друштво Центар за'!$B$94:$D$94</c:f>
              <c:numCache>
                <c:formatCode>0</c:formatCode>
                <c:ptCount val="3"/>
                <c:pt idx="0">
                  <c:v>2023</c:v>
                </c:pt>
                <c:pt idx="1">
                  <c:v>2024</c:v>
                </c:pt>
                <c:pt idx="2">
                  <c:v>2025</c:v>
                </c:pt>
              </c:numCache>
            </c:numRef>
          </c:cat>
          <c:val>
            <c:numRef>
              <c:f>'63.Трговско друштво Центар за'!$B$97:$D$97</c:f>
              <c:numCache>
                <c:formatCode>#,##0.00</c:formatCode>
                <c:ptCount val="3"/>
                <c:pt idx="0">
                  <c:v>-6.0005290646090892E-2</c:v>
                </c:pt>
                <c:pt idx="1">
                  <c:v>0.34540151150283882</c:v>
                </c:pt>
                <c:pt idx="2">
                  <c:v>-1.275429097110495E-3</c:v>
                </c:pt>
              </c:numCache>
            </c:numRef>
          </c:val>
          <c:extLst>
            <c:ext xmlns:c16="http://schemas.microsoft.com/office/drawing/2014/chart" uri="{C3380CC4-5D6E-409C-BE32-E72D297353CC}">
              <c16:uniqueId val="{00000002-F8F3-4987-8E42-0070B325985A}"/>
            </c:ext>
          </c:extLst>
        </c:ser>
        <c:dLbls>
          <c:showLegendKey val="0"/>
          <c:showVal val="0"/>
          <c:showCatName val="0"/>
          <c:showSerName val="0"/>
          <c:showPercent val="0"/>
          <c:showBubbleSize val="0"/>
        </c:dLbls>
        <c:gapWidth val="150"/>
        <c:axId val="229415168"/>
        <c:axId val="229416960"/>
      </c:barChart>
      <c:catAx>
        <c:axId val="229415168"/>
        <c:scaling>
          <c:orientation val="minMax"/>
        </c:scaling>
        <c:delete val="0"/>
        <c:axPos val="b"/>
        <c:numFmt formatCode="0" sourceLinked="1"/>
        <c:majorTickMark val="out"/>
        <c:minorTickMark val="none"/>
        <c:tickLblPos val="nextTo"/>
        <c:crossAx val="229416960"/>
        <c:crosses val="autoZero"/>
        <c:auto val="1"/>
        <c:lblAlgn val="ctr"/>
        <c:lblOffset val="100"/>
        <c:noMultiLvlLbl val="0"/>
      </c:catAx>
      <c:valAx>
        <c:axId val="229416960"/>
        <c:scaling>
          <c:orientation val="minMax"/>
        </c:scaling>
        <c:delete val="0"/>
        <c:axPos val="l"/>
        <c:majorGridlines/>
        <c:numFmt formatCode="#,##0" sourceLinked="1"/>
        <c:majorTickMark val="out"/>
        <c:minorTickMark val="none"/>
        <c:tickLblPos val="nextTo"/>
        <c:crossAx val="2294151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'63.Трговско друштво Центар за'!$A$118</c:f>
              <c:strCache>
                <c:ptCount val="1"/>
                <c:pt idx="0">
                  <c:v>Oбврски</c:v>
                </c:pt>
              </c:strCache>
            </c:strRef>
          </c:tx>
          <c:invertIfNegative val="0"/>
          <c:cat>
            <c:numRef>
              <c:f>'63.Трговско друштво Центар за'!$B$117:$D$117</c:f>
              <c:numCache>
                <c:formatCode>General</c:formatCode>
                <c:ptCount val="3"/>
                <c:pt idx="0">
                  <c:v>2023</c:v>
                </c:pt>
                <c:pt idx="1">
                  <c:v>2024</c:v>
                </c:pt>
                <c:pt idx="2">
                  <c:v>2025</c:v>
                </c:pt>
              </c:numCache>
            </c:numRef>
          </c:cat>
          <c:val>
            <c:numRef>
              <c:f>'63.Трговско друштво Центар за'!$B$118:$D$118</c:f>
              <c:numCache>
                <c:formatCode>#,##0</c:formatCode>
                <c:ptCount val="3"/>
                <c:pt idx="0">
                  <c:v>128162</c:v>
                </c:pt>
                <c:pt idx="1">
                  <c:v>267500</c:v>
                </c:pt>
                <c:pt idx="2">
                  <c:v>67735</c:v>
                </c:pt>
              </c:numCache>
            </c:numRef>
          </c:val>
          <c:extLst>
            <c:ext xmlns:c16="http://schemas.microsoft.com/office/drawing/2014/chart" uri="{C3380CC4-5D6E-409C-BE32-E72D297353CC}">
              <c16:uniqueId val="{00000000-B711-450C-B78B-953B60FCFAB2}"/>
            </c:ext>
          </c:extLst>
        </c:ser>
        <c:ser>
          <c:idx val="1"/>
          <c:order val="1"/>
          <c:tx>
            <c:strRef>
              <c:f>'63.Трговско друштво Центар за'!$A$119</c:f>
              <c:strCache>
                <c:ptCount val="1"/>
                <c:pt idx="0">
                  <c:v>Приходи</c:v>
                </c:pt>
              </c:strCache>
            </c:strRef>
          </c:tx>
          <c:invertIfNegative val="0"/>
          <c:cat>
            <c:numRef>
              <c:f>'63.Трговско друштво Центар за'!$B$117:$D$117</c:f>
              <c:numCache>
                <c:formatCode>General</c:formatCode>
                <c:ptCount val="3"/>
                <c:pt idx="0">
                  <c:v>2023</c:v>
                </c:pt>
                <c:pt idx="1">
                  <c:v>2024</c:v>
                </c:pt>
                <c:pt idx="2">
                  <c:v>2025</c:v>
                </c:pt>
              </c:numCache>
            </c:numRef>
          </c:cat>
          <c:val>
            <c:numRef>
              <c:f>'63.Трговско друштво Центар за'!$B$119:$D$119</c:f>
              <c:numCache>
                <c:formatCode>#,##0</c:formatCode>
                <c:ptCount val="3"/>
                <c:pt idx="0">
                  <c:v>4868092</c:v>
                </c:pt>
                <c:pt idx="1">
                  <c:v>3715619</c:v>
                </c:pt>
                <c:pt idx="2">
                  <c:v>58279737</c:v>
                </c:pt>
              </c:numCache>
            </c:numRef>
          </c:val>
          <c:extLst>
            <c:ext xmlns:c16="http://schemas.microsoft.com/office/drawing/2014/chart" uri="{C3380CC4-5D6E-409C-BE32-E72D297353CC}">
              <c16:uniqueId val="{00000001-B711-450C-B78B-953B60FCFAB2}"/>
            </c:ext>
          </c:extLst>
        </c:ser>
        <c:dLbls>
          <c:showLegendKey val="0"/>
          <c:showVal val="0"/>
          <c:showCatName val="0"/>
          <c:showSerName val="0"/>
          <c:showPercent val="0"/>
          <c:showBubbleSize val="0"/>
        </c:dLbls>
        <c:gapWidth val="150"/>
        <c:axId val="229437824"/>
        <c:axId val="229439360"/>
      </c:barChart>
      <c:catAx>
        <c:axId val="229437824"/>
        <c:scaling>
          <c:orientation val="minMax"/>
        </c:scaling>
        <c:delete val="0"/>
        <c:axPos val="b"/>
        <c:numFmt formatCode="General" sourceLinked="1"/>
        <c:majorTickMark val="out"/>
        <c:minorTickMark val="none"/>
        <c:tickLblPos val="nextTo"/>
        <c:crossAx val="229439360"/>
        <c:crosses val="autoZero"/>
        <c:auto val="1"/>
        <c:lblAlgn val="ctr"/>
        <c:lblOffset val="100"/>
        <c:noMultiLvlLbl val="0"/>
      </c:catAx>
      <c:valAx>
        <c:axId val="229439360"/>
        <c:scaling>
          <c:orientation val="minMax"/>
        </c:scaling>
        <c:delete val="0"/>
        <c:axPos val="l"/>
        <c:majorGridlines/>
        <c:numFmt formatCode="#,##0" sourceLinked="1"/>
        <c:majorTickMark val="out"/>
        <c:minorTickMark val="none"/>
        <c:tickLblPos val="nextTo"/>
        <c:crossAx val="2294378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'63.Трговско друштво Центар за'!$A$139</c:f>
              <c:strCache>
                <c:ptCount val="1"/>
                <c:pt idx="0">
                  <c:v>  ПОКАЗАТЕЛ НА ВКУПНА ЗАДОЛЖЕНОСТ</c:v>
                </c:pt>
              </c:strCache>
            </c:strRef>
          </c:tx>
          <c:marker>
            <c:symbol val="none"/>
          </c:marker>
          <c:cat>
            <c:numRef>
              <c:f>'63.Трговско друштво Центар за'!$B$138:$D$138</c:f>
              <c:numCache>
                <c:formatCode>General</c:formatCode>
                <c:ptCount val="3"/>
                <c:pt idx="0">
                  <c:v>2023</c:v>
                </c:pt>
                <c:pt idx="1">
                  <c:v>2024</c:v>
                </c:pt>
                <c:pt idx="2">
                  <c:v>2025</c:v>
                </c:pt>
              </c:numCache>
            </c:numRef>
          </c:cat>
          <c:val>
            <c:numRef>
              <c:f>'63.Трговско друштво Центар за'!$B$139:$D$139</c:f>
              <c:numCache>
                <c:formatCode>0.00</c:formatCode>
                <c:ptCount val="3"/>
                <c:pt idx="0">
                  <c:v>6.0906608472995928E-2</c:v>
                </c:pt>
                <c:pt idx="1">
                  <c:v>5.6843352025481636E-3</c:v>
                </c:pt>
                <c:pt idx="2">
                  <c:v>3.2080207385859752E-3</c:v>
                </c:pt>
              </c:numCache>
            </c:numRef>
          </c:val>
          <c:smooth val="0"/>
          <c:extLst>
            <c:ext xmlns:c16="http://schemas.microsoft.com/office/drawing/2014/chart" uri="{C3380CC4-5D6E-409C-BE32-E72D297353CC}">
              <c16:uniqueId val="{00000000-1107-4B14-9648-C50B6A4CA526}"/>
            </c:ext>
          </c:extLst>
        </c:ser>
        <c:ser>
          <c:idx val="1"/>
          <c:order val="1"/>
          <c:tx>
            <c:strRef>
              <c:f>'63.Трговско друштво Центар за'!$A$140</c:f>
              <c:strCache>
                <c:ptCount val="1"/>
                <c:pt idx="0">
                  <c:v>  ПОКАЗАТЕЛ ДОЛГ-СОПСТВЕН КАПИТАЛ (DEBT EQUITY RATIO)</c:v>
                </c:pt>
              </c:strCache>
            </c:strRef>
          </c:tx>
          <c:marker>
            <c:symbol val="none"/>
          </c:marker>
          <c:cat>
            <c:numRef>
              <c:f>'63.Трговско друштво Центар за'!$B$138:$D$138</c:f>
              <c:numCache>
                <c:formatCode>General</c:formatCode>
                <c:ptCount val="3"/>
                <c:pt idx="0">
                  <c:v>2023</c:v>
                </c:pt>
                <c:pt idx="1">
                  <c:v>2024</c:v>
                </c:pt>
                <c:pt idx="2">
                  <c:v>2025</c:v>
                </c:pt>
              </c:numCache>
            </c:numRef>
          </c:cat>
          <c:val>
            <c:numRef>
              <c:f>'63.Трговско друштво Центар за'!$B$140:$D$140</c:f>
              <c:numCache>
                <c:formatCode>0.00</c:formatCode>
                <c:ptCount val="3"/>
                <c:pt idx="0">
                  <c:v>6.4856817247919613E-2</c:v>
                </c:pt>
                <c:pt idx="1">
                  <c:v>0.1033759693187852</c:v>
                </c:pt>
                <c:pt idx="2">
                  <c:v>1.9701001992350541E-2</c:v>
                </c:pt>
              </c:numCache>
            </c:numRef>
          </c:val>
          <c:smooth val="0"/>
          <c:extLst>
            <c:ext xmlns:c16="http://schemas.microsoft.com/office/drawing/2014/chart" uri="{C3380CC4-5D6E-409C-BE32-E72D297353CC}">
              <c16:uniqueId val="{00000001-1107-4B14-9648-C50B6A4CA526}"/>
            </c:ext>
          </c:extLst>
        </c:ser>
        <c:dLbls>
          <c:showLegendKey val="0"/>
          <c:showVal val="0"/>
          <c:showCatName val="0"/>
          <c:showSerName val="0"/>
          <c:showPercent val="0"/>
          <c:showBubbleSize val="0"/>
        </c:dLbls>
        <c:smooth val="0"/>
        <c:axId val="229529856"/>
        <c:axId val="229543936"/>
      </c:lineChart>
      <c:catAx>
        <c:axId val="229529856"/>
        <c:scaling>
          <c:orientation val="minMax"/>
        </c:scaling>
        <c:delete val="0"/>
        <c:axPos val="b"/>
        <c:numFmt formatCode="General" sourceLinked="1"/>
        <c:majorTickMark val="out"/>
        <c:minorTickMark val="none"/>
        <c:tickLblPos val="nextTo"/>
        <c:crossAx val="229543936"/>
        <c:crosses val="autoZero"/>
        <c:auto val="1"/>
        <c:lblAlgn val="ctr"/>
        <c:lblOffset val="100"/>
        <c:noMultiLvlLbl val="0"/>
      </c:catAx>
      <c:valAx>
        <c:axId val="229543936"/>
        <c:scaling>
          <c:orientation val="minMax"/>
        </c:scaling>
        <c:delete val="0"/>
        <c:axPos val="l"/>
        <c:majorGridlines/>
        <c:numFmt formatCode="0.00" sourceLinked="1"/>
        <c:majorTickMark val="out"/>
        <c:minorTickMark val="none"/>
        <c:tickLblPos val="nextTo"/>
        <c:crossAx val="2295298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'6.М - НАВ АД Скопје M-NAV SHA'!$A$141</c:f>
              <c:strCache>
                <c:ptCount val="1"/>
                <c:pt idx="0">
                  <c:v>  ПОКАЗАТЕЛ НА ВКУПНА ЗАДОЛЖЕНОСТ</c:v>
                </c:pt>
              </c:strCache>
            </c:strRef>
          </c:tx>
          <c:marker>
            <c:symbol val="none"/>
          </c:marker>
          <c:cat>
            <c:numRef>
              <c:f>'6.М - НАВ АД Скопје M-NAV SHA'!$B$140:$D$140</c:f>
              <c:numCache>
                <c:formatCode>General</c:formatCode>
                <c:ptCount val="3"/>
                <c:pt idx="0">
                  <c:v>2023</c:v>
                </c:pt>
                <c:pt idx="1">
                  <c:v>2024</c:v>
                </c:pt>
                <c:pt idx="2">
                  <c:v>2025</c:v>
                </c:pt>
              </c:numCache>
            </c:numRef>
          </c:cat>
          <c:val>
            <c:numRef>
              <c:f>'6.М - НАВ АД Скопје M-NAV SHA'!$B$141:$D$141</c:f>
              <c:numCache>
                <c:formatCode>0.00</c:formatCode>
                <c:ptCount val="3"/>
                <c:pt idx="0">
                  <c:v>0.2098958648338527</c:v>
                </c:pt>
                <c:pt idx="1">
                  <c:v>0.214566857805085</c:v>
                </c:pt>
                <c:pt idx="2">
                  <c:v>0.21129092512225081</c:v>
                </c:pt>
              </c:numCache>
            </c:numRef>
          </c:val>
          <c:smooth val="0"/>
          <c:extLst>
            <c:ext xmlns:c16="http://schemas.microsoft.com/office/drawing/2014/chart" uri="{C3380CC4-5D6E-409C-BE32-E72D297353CC}">
              <c16:uniqueId val="{00000000-7E2B-4D7F-B513-4153DF19D412}"/>
            </c:ext>
          </c:extLst>
        </c:ser>
        <c:ser>
          <c:idx val="1"/>
          <c:order val="1"/>
          <c:tx>
            <c:strRef>
              <c:f>'6.М - НАВ АД Скопје M-NAV SHA'!$A$142</c:f>
              <c:strCache>
                <c:ptCount val="1"/>
                <c:pt idx="0">
                  <c:v>  ПОКАЗАТЕЛ ДОЛГ-СОПСТВЕН КАПИТАЛ (DEBT EQUITY RATIO)</c:v>
                </c:pt>
              </c:strCache>
            </c:strRef>
          </c:tx>
          <c:marker>
            <c:symbol val="none"/>
          </c:marker>
          <c:cat>
            <c:numRef>
              <c:f>'6.М - НАВ АД Скопје M-NAV SHA'!$B$140:$D$140</c:f>
              <c:numCache>
                <c:formatCode>General</c:formatCode>
                <c:ptCount val="3"/>
                <c:pt idx="0">
                  <c:v>2023</c:v>
                </c:pt>
                <c:pt idx="1">
                  <c:v>2024</c:v>
                </c:pt>
                <c:pt idx="2">
                  <c:v>2025</c:v>
                </c:pt>
              </c:numCache>
            </c:numRef>
          </c:cat>
          <c:val>
            <c:numRef>
              <c:f>'6.М - НАВ АД Скопје M-NAV SHA'!$B$142:$D$142</c:f>
              <c:numCache>
                <c:formatCode>0.00</c:formatCode>
                <c:ptCount val="3"/>
                <c:pt idx="0">
                  <c:v>0.26704243639117548</c:v>
                </c:pt>
                <c:pt idx="1">
                  <c:v>0.27510569188200562</c:v>
                </c:pt>
                <c:pt idx="2">
                  <c:v>0.26945247258419142</c:v>
                </c:pt>
              </c:numCache>
            </c:numRef>
          </c:val>
          <c:smooth val="0"/>
          <c:extLst>
            <c:ext xmlns:c16="http://schemas.microsoft.com/office/drawing/2014/chart" uri="{C3380CC4-5D6E-409C-BE32-E72D297353CC}">
              <c16:uniqueId val="{00000001-7E2B-4D7F-B513-4153DF19D412}"/>
            </c:ext>
          </c:extLst>
        </c:ser>
        <c:dLbls>
          <c:showLegendKey val="0"/>
          <c:showVal val="0"/>
          <c:showCatName val="0"/>
          <c:showSerName val="0"/>
          <c:showPercent val="0"/>
          <c:showBubbleSize val="0"/>
        </c:dLbls>
        <c:smooth val="0"/>
        <c:axId val="212796544"/>
        <c:axId val="212798080"/>
      </c:lineChart>
      <c:catAx>
        <c:axId val="212796544"/>
        <c:scaling>
          <c:orientation val="minMax"/>
        </c:scaling>
        <c:delete val="0"/>
        <c:axPos val="b"/>
        <c:numFmt formatCode="General" sourceLinked="1"/>
        <c:majorTickMark val="out"/>
        <c:minorTickMark val="none"/>
        <c:tickLblPos val="nextTo"/>
        <c:crossAx val="212798080"/>
        <c:crosses val="autoZero"/>
        <c:auto val="1"/>
        <c:lblAlgn val="ctr"/>
        <c:lblOffset val="100"/>
        <c:noMultiLvlLbl val="0"/>
      </c:catAx>
      <c:valAx>
        <c:axId val="212798080"/>
        <c:scaling>
          <c:orientation val="minMax"/>
        </c:scaling>
        <c:delete val="0"/>
        <c:axPos val="l"/>
        <c:majorGridlines/>
        <c:numFmt formatCode="0.00" sourceLinked="1"/>
        <c:majorTickMark val="out"/>
        <c:minorTickMark val="none"/>
        <c:tickLblPos val="nextTo"/>
        <c:crossAx val="212796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'63.Трговско друштво Центар за'!$B$160</c:f>
              <c:strCache>
                <c:ptCount val="1"/>
                <c:pt idx="0">
                  <c:v>2023</c:v>
                </c:pt>
              </c:strCache>
            </c:strRef>
          </c:tx>
          <c:marker>
            <c:symbol val="none"/>
          </c:marker>
          <c:cat>
            <c:strRef>
              <c:f>'63.Трговско друштво Центар за'!$A$161:$A$164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'63.Трговско друштво Центар за'!$B$161:$B$164</c:f>
              <c:numCache>
                <c:formatCode>0.00</c:formatCode>
                <c:ptCount val="4"/>
                <c:pt idx="0">
                  <c:v>-31.08</c:v>
                </c:pt>
                <c:pt idx="1">
                  <c:v>-68.732358576444824</c:v>
                </c:pt>
                <c:pt idx="2">
                  <c:v>-52.2</c:v>
                </c:pt>
                <c:pt idx="3">
                  <c:v>-55.59</c:v>
                </c:pt>
              </c:numCache>
            </c:numRef>
          </c:val>
          <c:smooth val="0"/>
          <c:extLst>
            <c:ext xmlns:c16="http://schemas.microsoft.com/office/drawing/2014/chart" uri="{C3380CC4-5D6E-409C-BE32-E72D297353CC}">
              <c16:uniqueId val="{00000000-4313-4E6C-BC41-2B88DB86B7D3}"/>
            </c:ext>
          </c:extLst>
        </c:ser>
        <c:ser>
          <c:idx val="1"/>
          <c:order val="1"/>
          <c:tx>
            <c:strRef>
              <c:f>'63.Трговско друштво Центар за'!$C$160</c:f>
              <c:strCache>
                <c:ptCount val="1"/>
                <c:pt idx="0">
                  <c:v>2024</c:v>
                </c:pt>
              </c:strCache>
            </c:strRef>
          </c:tx>
          <c:marker>
            <c:symbol val="none"/>
          </c:marker>
          <c:cat>
            <c:strRef>
              <c:f>'63.Трговско друштво Центар за'!$A$161:$A$164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'63.Трговско друштво Центар за'!$C$161:$C$164</c:f>
              <c:numCache>
                <c:formatCode>0.00</c:formatCode>
                <c:ptCount val="4"/>
                <c:pt idx="0">
                  <c:v>17.306048851274031</c:v>
                </c:pt>
                <c:pt idx="1">
                  <c:v>14.16630916954645</c:v>
                </c:pt>
                <c:pt idx="2">
                  <c:v>1.2995686513949789</c:v>
                </c:pt>
                <c:pt idx="3">
                  <c:v>23.63410394482699</c:v>
                </c:pt>
              </c:numCache>
            </c:numRef>
          </c:val>
          <c:smooth val="0"/>
          <c:extLst>
            <c:ext xmlns:c16="http://schemas.microsoft.com/office/drawing/2014/chart" uri="{C3380CC4-5D6E-409C-BE32-E72D297353CC}">
              <c16:uniqueId val="{00000001-4313-4E6C-BC41-2B88DB86B7D3}"/>
            </c:ext>
          </c:extLst>
        </c:ser>
        <c:ser>
          <c:idx val="2"/>
          <c:order val="2"/>
          <c:tx>
            <c:strRef>
              <c:f>'63.Трговско друштво Центар за'!$D$160</c:f>
              <c:strCache>
                <c:ptCount val="1"/>
                <c:pt idx="0">
                  <c:v>2025</c:v>
                </c:pt>
              </c:strCache>
            </c:strRef>
          </c:tx>
          <c:marker>
            <c:symbol val="none"/>
          </c:marker>
          <c:cat>
            <c:strRef>
              <c:f>'63.Трговско друштво Центар за'!$A$161:$A$164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'63.Трговско друштво Центар за'!$D$161:$D$164</c:f>
              <c:numCache>
                <c:formatCode>0.00</c:formatCode>
                <c:ptCount val="4"/>
                <c:pt idx="0">
                  <c:v>22.84728173705372</c:v>
                </c:pt>
                <c:pt idx="1">
                  <c:v>-1387.7362783829019</c:v>
                </c:pt>
                <c:pt idx="2">
                  <c:v>4.1729418476087137</c:v>
                </c:pt>
                <c:pt idx="3">
                  <c:v>25.626746942396341</c:v>
                </c:pt>
              </c:numCache>
            </c:numRef>
          </c:val>
          <c:smooth val="0"/>
          <c:extLst>
            <c:ext xmlns:c16="http://schemas.microsoft.com/office/drawing/2014/chart" uri="{C3380CC4-5D6E-409C-BE32-E72D297353CC}">
              <c16:uniqueId val="{00000002-4313-4E6C-BC41-2B88DB86B7D3}"/>
            </c:ext>
          </c:extLst>
        </c:ser>
        <c:dLbls>
          <c:showLegendKey val="0"/>
          <c:showVal val="0"/>
          <c:showCatName val="0"/>
          <c:showSerName val="0"/>
          <c:showPercent val="0"/>
          <c:showBubbleSize val="0"/>
        </c:dLbls>
        <c:smooth val="0"/>
        <c:axId val="229561472"/>
        <c:axId val="229563008"/>
      </c:lineChart>
      <c:catAx>
        <c:axId val="229561472"/>
        <c:scaling>
          <c:orientation val="minMax"/>
        </c:scaling>
        <c:delete val="0"/>
        <c:axPos val="b"/>
        <c:numFmt formatCode="General" sourceLinked="0"/>
        <c:majorTickMark val="out"/>
        <c:minorTickMark val="none"/>
        <c:tickLblPos val="nextTo"/>
        <c:crossAx val="229563008"/>
        <c:crosses val="autoZero"/>
        <c:auto val="1"/>
        <c:lblAlgn val="ctr"/>
        <c:lblOffset val="100"/>
        <c:noMultiLvlLbl val="0"/>
      </c:catAx>
      <c:valAx>
        <c:axId val="229563008"/>
        <c:scaling>
          <c:orientation val="minMax"/>
        </c:scaling>
        <c:delete val="0"/>
        <c:axPos val="l"/>
        <c:majorGridlines/>
        <c:numFmt formatCode="0.00" sourceLinked="1"/>
        <c:majorTickMark val="out"/>
        <c:minorTickMark val="none"/>
        <c:tickLblPos val="nextTo"/>
        <c:crossAx val="2295614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'63.Трговско друштво Центар за'!$A$185</c:f>
              <c:strCache>
                <c:ptCount val="1"/>
                <c:pt idx="0">
                  <c:v>  ПОКАЗАТЕЛ НА ТЕКОВНА ЛИКВИДНОСТ (CURRENT RATIO)</c:v>
                </c:pt>
              </c:strCache>
            </c:strRef>
          </c:tx>
          <c:marker>
            <c:symbol val="none"/>
          </c:marker>
          <c:cat>
            <c:numRef>
              <c:f>'63.Трговско друштво Центар за'!$B$184:$D$184</c:f>
              <c:numCache>
                <c:formatCode>General</c:formatCode>
                <c:ptCount val="3"/>
                <c:pt idx="0">
                  <c:v>2023</c:v>
                </c:pt>
                <c:pt idx="1">
                  <c:v>2024</c:v>
                </c:pt>
                <c:pt idx="2">
                  <c:v>2025</c:v>
                </c:pt>
              </c:numCache>
            </c:numRef>
          </c:cat>
          <c:val>
            <c:numRef>
              <c:f>'63.Трговско друштво Центар за'!$B$185:$D$185</c:f>
              <c:numCache>
                <c:formatCode>0.00</c:formatCode>
                <c:ptCount val="3"/>
                <c:pt idx="0">
                  <c:v>10.0659087717108</c:v>
                </c:pt>
                <c:pt idx="1">
                  <c:v>174.24696074766359</c:v>
                </c:pt>
                <c:pt idx="2">
                  <c:v>283.50102605742973</c:v>
                </c:pt>
              </c:numCache>
            </c:numRef>
          </c:val>
          <c:smooth val="0"/>
          <c:extLst>
            <c:ext xmlns:c16="http://schemas.microsoft.com/office/drawing/2014/chart" uri="{C3380CC4-5D6E-409C-BE32-E72D297353CC}">
              <c16:uniqueId val="{00000000-CF75-4B8C-8D14-7361F9A28873}"/>
            </c:ext>
          </c:extLst>
        </c:ser>
        <c:ser>
          <c:idx val="1"/>
          <c:order val="1"/>
          <c:tx>
            <c:strRef>
              <c:f>'63.Трговско друштво Центар за'!$A$186</c:f>
              <c:strCache>
                <c:ptCount val="1"/>
                <c:pt idx="0">
                  <c:v>  ПОКАЗАТЕЛ НА ЗАБРЗАНА ЛИКВИДНОСТ (QOICK RATIO)</c:v>
                </c:pt>
              </c:strCache>
            </c:strRef>
          </c:tx>
          <c:marker>
            <c:symbol val="none"/>
          </c:marker>
          <c:cat>
            <c:numRef>
              <c:f>'63.Трговско друштво Центар за'!$B$184:$D$184</c:f>
              <c:numCache>
                <c:formatCode>General</c:formatCode>
                <c:ptCount val="3"/>
                <c:pt idx="0">
                  <c:v>2023</c:v>
                </c:pt>
                <c:pt idx="1">
                  <c:v>2024</c:v>
                </c:pt>
                <c:pt idx="2">
                  <c:v>2025</c:v>
                </c:pt>
              </c:numCache>
            </c:numRef>
          </c:cat>
          <c:val>
            <c:numRef>
              <c:f>'63.Трговско друштво Центар за'!$B$186:$D$186</c:f>
              <c:numCache>
                <c:formatCode>0.00</c:formatCode>
                <c:ptCount val="3"/>
                <c:pt idx="0">
                  <c:v>10.0659087717108</c:v>
                </c:pt>
                <c:pt idx="1">
                  <c:v>174.24696074766359</c:v>
                </c:pt>
                <c:pt idx="2">
                  <c:v>283.50102605742973</c:v>
                </c:pt>
              </c:numCache>
            </c:numRef>
          </c:val>
          <c:smooth val="0"/>
          <c:extLst>
            <c:ext xmlns:c16="http://schemas.microsoft.com/office/drawing/2014/chart" uri="{C3380CC4-5D6E-409C-BE32-E72D297353CC}">
              <c16:uniqueId val="{00000001-CF75-4B8C-8D14-7361F9A28873}"/>
            </c:ext>
          </c:extLst>
        </c:ser>
        <c:dLbls>
          <c:showLegendKey val="0"/>
          <c:showVal val="0"/>
          <c:showCatName val="0"/>
          <c:showSerName val="0"/>
          <c:showPercent val="0"/>
          <c:showBubbleSize val="0"/>
        </c:dLbls>
        <c:smooth val="0"/>
        <c:axId val="229592064"/>
        <c:axId val="229597952"/>
      </c:lineChart>
      <c:catAx>
        <c:axId val="229592064"/>
        <c:scaling>
          <c:orientation val="minMax"/>
        </c:scaling>
        <c:delete val="0"/>
        <c:axPos val="b"/>
        <c:numFmt formatCode="General" sourceLinked="1"/>
        <c:majorTickMark val="out"/>
        <c:minorTickMark val="none"/>
        <c:tickLblPos val="nextTo"/>
        <c:crossAx val="229597952"/>
        <c:crosses val="autoZero"/>
        <c:auto val="1"/>
        <c:lblAlgn val="ctr"/>
        <c:lblOffset val="100"/>
        <c:noMultiLvlLbl val="0"/>
      </c:catAx>
      <c:valAx>
        <c:axId val="229597952"/>
        <c:scaling>
          <c:orientation val="minMax"/>
        </c:scaling>
        <c:delete val="0"/>
        <c:axPos val="l"/>
        <c:majorGridlines/>
        <c:numFmt formatCode="0.00" sourceLinked="1"/>
        <c:majorTickMark val="out"/>
        <c:minorTickMark val="none"/>
        <c:tickLblPos val="nextTo"/>
        <c:crossAx val="2295920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'64.Трговско друштво ЦЕНТАР ЗА'!$A$95</c:f>
              <c:strCache>
                <c:ptCount val="1"/>
                <c:pt idx="0">
                  <c:v>Oбврски</c:v>
                </c:pt>
              </c:strCache>
            </c:strRef>
          </c:tx>
          <c:invertIfNegative val="0"/>
          <c:cat>
            <c:numRef>
              <c:f>'64.Трговско друштво ЦЕНТАР ЗА'!$B$94:$D$94</c:f>
              <c:numCache>
                <c:formatCode>0</c:formatCode>
                <c:ptCount val="3"/>
                <c:pt idx="0">
                  <c:v>2023</c:v>
                </c:pt>
                <c:pt idx="1">
                  <c:v>2024</c:v>
                </c:pt>
                <c:pt idx="2">
                  <c:v>2025</c:v>
                </c:pt>
              </c:numCache>
            </c:numRef>
          </c:cat>
          <c:val>
            <c:numRef>
              <c:f>'64.Трговско друштво ЦЕНТАР ЗА'!$B$95:$D$95</c:f>
              <c:numCache>
                <c:formatCode>#,##0</c:formatCode>
                <c:ptCount val="3"/>
                <c:pt idx="0">
                  <c:v>429913</c:v>
                </c:pt>
                <c:pt idx="1">
                  <c:v>79828</c:v>
                </c:pt>
                <c:pt idx="2">
                  <c:v>2567148</c:v>
                </c:pt>
              </c:numCache>
            </c:numRef>
          </c:val>
          <c:extLst>
            <c:ext xmlns:c16="http://schemas.microsoft.com/office/drawing/2014/chart" uri="{C3380CC4-5D6E-409C-BE32-E72D297353CC}">
              <c16:uniqueId val="{00000000-15DC-41E0-9A77-BCB519ED50C4}"/>
            </c:ext>
          </c:extLst>
        </c:ser>
        <c:ser>
          <c:idx val="1"/>
          <c:order val="1"/>
          <c:tx>
            <c:strRef>
              <c:f>'64.Трговско друштво ЦЕНТАР ЗА'!$A$96</c:f>
              <c:strCache>
                <c:ptCount val="1"/>
                <c:pt idx="0">
                  <c:v>EBITDA</c:v>
                </c:pt>
              </c:strCache>
            </c:strRef>
          </c:tx>
          <c:invertIfNegative val="0"/>
          <c:cat>
            <c:numRef>
              <c:f>'64.Трговско друштво ЦЕНТАР ЗА'!$B$94:$D$94</c:f>
              <c:numCache>
                <c:formatCode>0</c:formatCode>
                <c:ptCount val="3"/>
                <c:pt idx="0">
                  <c:v>2023</c:v>
                </c:pt>
                <c:pt idx="1">
                  <c:v>2024</c:v>
                </c:pt>
                <c:pt idx="2">
                  <c:v>2025</c:v>
                </c:pt>
              </c:numCache>
            </c:numRef>
          </c:cat>
          <c:val>
            <c:numRef>
              <c:f>'64.Трговско друштво ЦЕНТАР ЗА'!$B$96:$D$96</c:f>
              <c:numCache>
                <c:formatCode>#,##0</c:formatCode>
                <c:ptCount val="3"/>
                <c:pt idx="0">
                  <c:v>803864</c:v>
                </c:pt>
                <c:pt idx="1">
                  <c:v>522743</c:v>
                </c:pt>
                <c:pt idx="2">
                  <c:v>663553</c:v>
                </c:pt>
              </c:numCache>
            </c:numRef>
          </c:val>
          <c:extLst>
            <c:ext xmlns:c16="http://schemas.microsoft.com/office/drawing/2014/chart" uri="{C3380CC4-5D6E-409C-BE32-E72D297353CC}">
              <c16:uniqueId val="{00000001-15DC-41E0-9A77-BCB519ED50C4}"/>
            </c:ext>
          </c:extLst>
        </c:ser>
        <c:ser>
          <c:idx val="2"/>
          <c:order val="2"/>
          <c:tx>
            <c:strRef>
              <c:f>'64.Трговско друштво ЦЕНТАР ЗА'!$A$97</c:f>
              <c:strCache>
                <c:ptCount val="1"/>
                <c:pt idx="0">
                  <c:v>Показател на долг/ЕBITDA</c:v>
                </c:pt>
              </c:strCache>
            </c:strRef>
          </c:tx>
          <c:invertIfNegative val="0"/>
          <c:cat>
            <c:numRef>
              <c:f>'64.Трговско друштво ЦЕНТАР ЗА'!$B$94:$D$94</c:f>
              <c:numCache>
                <c:formatCode>0</c:formatCode>
                <c:ptCount val="3"/>
                <c:pt idx="0">
                  <c:v>2023</c:v>
                </c:pt>
                <c:pt idx="1">
                  <c:v>2024</c:v>
                </c:pt>
                <c:pt idx="2">
                  <c:v>2025</c:v>
                </c:pt>
              </c:numCache>
            </c:numRef>
          </c:cat>
          <c:val>
            <c:numRef>
              <c:f>'64.Трговско друштво ЦЕНТАР ЗА'!$B$97:$D$97</c:f>
              <c:numCache>
                <c:formatCode>#,##0.00</c:formatCode>
                <c:ptCount val="3"/>
                <c:pt idx="0">
                  <c:v>0.53480812674780809</c:v>
                </c:pt>
                <c:pt idx="1">
                  <c:v>0.1527098402082859</c:v>
                </c:pt>
                <c:pt idx="2">
                  <c:v>3.8687911892493889</c:v>
                </c:pt>
              </c:numCache>
            </c:numRef>
          </c:val>
          <c:extLst>
            <c:ext xmlns:c16="http://schemas.microsoft.com/office/drawing/2014/chart" uri="{C3380CC4-5D6E-409C-BE32-E72D297353CC}">
              <c16:uniqueId val="{00000002-15DC-41E0-9A77-BCB519ED50C4}"/>
            </c:ext>
          </c:extLst>
        </c:ser>
        <c:dLbls>
          <c:showLegendKey val="0"/>
          <c:showVal val="0"/>
          <c:showCatName val="0"/>
          <c:showSerName val="0"/>
          <c:showPercent val="0"/>
          <c:showBubbleSize val="0"/>
        </c:dLbls>
        <c:gapWidth val="150"/>
        <c:axId val="229710080"/>
        <c:axId val="229711872"/>
      </c:barChart>
      <c:catAx>
        <c:axId val="229710080"/>
        <c:scaling>
          <c:orientation val="minMax"/>
        </c:scaling>
        <c:delete val="0"/>
        <c:axPos val="b"/>
        <c:numFmt formatCode="0" sourceLinked="1"/>
        <c:majorTickMark val="out"/>
        <c:minorTickMark val="none"/>
        <c:tickLblPos val="nextTo"/>
        <c:crossAx val="229711872"/>
        <c:crosses val="autoZero"/>
        <c:auto val="1"/>
        <c:lblAlgn val="ctr"/>
        <c:lblOffset val="100"/>
        <c:noMultiLvlLbl val="0"/>
      </c:catAx>
      <c:valAx>
        <c:axId val="229711872"/>
        <c:scaling>
          <c:orientation val="minMax"/>
        </c:scaling>
        <c:delete val="0"/>
        <c:axPos val="l"/>
        <c:majorGridlines/>
        <c:numFmt formatCode="#,##0" sourceLinked="1"/>
        <c:majorTickMark val="out"/>
        <c:minorTickMark val="none"/>
        <c:tickLblPos val="nextTo"/>
        <c:crossAx val="2297100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'64.Трговско друштво ЦЕНТАР ЗА'!$A$118</c:f>
              <c:strCache>
                <c:ptCount val="1"/>
                <c:pt idx="0">
                  <c:v>Oбврски</c:v>
                </c:pt>
              </c:strCache>
            </c:strRef>
          </c:tx>
          <c:invertIfNegative val="0"/>
          <c:cat>
            <c:numRef>
              <c:f>'64.Трговско друштво ЦЕНТАР ЗА'!$B$117:$D$117</c:f>
              <c:numCache>
                <c:formatCode>General</c:formatCode>
                <c:ptCount val="3"/>
                <c:pt idx="0">
                  <c:v>2023</c:v>
                </c:pt>
                <c:pt idx="1">
                  <c:v>2024</c:v>
                </c:pt>
                <c:pt idx="2">
                  <c:v>2025</c:v>
                </c:pt>
              </c:numCache>
            </c:numRef>
          </c:cat>
          <c:val>
            <c:numRef>
              <c:f>'64.Трговско друштво ЦЕНТАР ЗА'!$B$118:$D$118</c:f>
              <c:numCache>
                <c:formatCode>#,##0</c:formatCode>
                <c:ptCount val="3"/>
                <c:pt idx="0">
                  <c:v>429913</c:v>
                </c:pt>
                <c:pt idx="1">
                  <c:v>79828</c:v>
                </c:pt>
                <c:pt idx="2">
                  <c:v>2567148</c:v>
                </c:pt>
              </c:numCache>
            </c:numRef>
          </c:val>
          <c:extLst>
            <c:ext xmlns:c16="http://schemas.microsoft.com/office/drawing/2014/chart" uri="{C3380CC4-5D6E-409C-BE32-E72D297353CC}">
              <c16:uniqueId val="{00000000-9A32-4BCD-B5B1-C612F1196CA3}"/>
            </c:ext>
          </c:extLst>
        </c:ser>
        <c:ser>
          <c:idx val="1"/>
          <c:order val="1"/>
          <c:tx>
            <c:strRef>
              <c:f>'64.Трговско друштво ЦЕНТАР ЗА'!$A$119</c:f>
              <c:strCache>
                <c:ptCount val="1"/>
                <c:pt idx="0">
                  <c:v>Приходи</c:v>
                </c:pt>
              </c:strCache>
            </c:strRef>
          </c:tx>
          <c:invertIfNegative val="0"/>
          <c:cat>
            <c:numRef>
              <c:f>'64.Трговско друштво ЦЕНТАР ЗА'!$B$117:$D$117</c:f>
              <c:numCache>
                <c:formatCode>General</c:formatCode>
                <c:ptCount val="3"/>
                <c:pt idx="0">
                  <c:v>2023</c:v>
                </c:pt>
                <c:pt idx="1">
                  <c:v>2024</c:v>
                </c:pt>
                <c:pt idx="2">
                  <c:v>2025</c:v>
                </c:pt>
              </c:numCache>
            </c:numRef>
          </c:cat>
          <c:val>
            <c:numRef>
              <c:f>'64.Трговско друштво ЦЕНТАР ЗА'!$B$119:$D$119</c:f>
              <c:numCache>
                <c:formatCode>#,##0</c:formatCode>
                <c:ptCount val="3"/>
                <c:pt idx="0">
                  <c:v>28739572</c:v>
                </c:pt>
                <c:pt idx="1">
                  <c:v>40322265</c:v>
                </c:pt>
                <c:pt idx="2">
                  <c:v>57086365</c:v>
                </c:pt>
              </c:numCache>
            </c:numRef>
          </c:val>
          <c:extLst>
            <c:ext xmlns:c16="http://schemas.microsoft.com/office/drawing/2014/chart" uri="{C3380CC4-5D6E-409C-BE32-E72D297353CC}">
              <c16:uniqueId val="{00000001-9A32-4BCD-B5B1-C612F1196CA3}"/>
            </c:ext>
          </c:extLst>
        </c:ser>
        <c:dLbls>
          <c:showLegendKey val="0"/>
          <c:showVal val="0"/>
          <c:showCatName val="0"/>
          <c:showSerName val="0"/>
          <c:showPercent val="0"/>
          <c:showBubbleSize val="0"/>
        </c:dLbls>
        <c:gapWidth val="150"/>
        <c:axId val="229740928"/>
        <c:axId val="229742464"/>
      </c:barChart>
      <c:catAx>
        <c:axId val="229740928"/>
        <c:scaling>
          <c:orientation val="minMax"/>
        </c:scaling>
        <c:delete val="0"/>
        <c:axPos val="b"/>
        <c:numFmt formatCode="General" sourceLinked="1"/>
        <c:majorTickMark val="out"/>
        <c:minorTickMark val="none"/>
        <c:tickLblPos val="nextTo"/>
        <c:crossAx val="229742464"/>
        <c:crosses val="autoZero"/>
        <c:auto val="1"/>
        <c:lblAlgn val="ctr"/>
        <c:lblOffset val="100"/>
        <c:noMultiLvlLbl val="0"/>
      </c:catAx>
      <c:valAx>
        <c:axId val="229742464"/>
        <c:scaling>
          <c:orientation val="minMax"/>
        </c:scaling>
        <c:delete val="0"/>
        <c:axPos val="l"/>
        <c:majorGridlines/>
        <c:numFmt formatCode="#,##0" sourceLinked="1"/>
        <c:majorTickMark val="out"/>
        <c:minorTickMark val="none"/>
        <c:tickLblPos val="nextTo"/>
        <c:crossAx val="2297409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'64.Трговско друштво ЦЕНТАР ЗА'!$A$139</c:f>
              <c:strCache>
                <c:ptCount val="1"/>
                <c:pt idx="0">
                  <c:v>  ПОКАЗАТЕЛ НА ВКУПНА ЗАДОЛЖЕНОСТ</c:v>
                </c:pt>
              </c:strCache>
            </c:strRef>
          </c:tx>
          <c:marker>
            <c:symbol val="none"/>
          </c:marker>
          <c:cat>
            <c:numRef>
              <c:f>'64.Трговско друштво ЦЕНТАР ЗА'!$B$138:$D$138</c:f>
              <c:numCache>
                <c:formatCode>General</c:formatCode>
                <c:ptCount val="3"/>
                <c:pt idx="0">
                  <c:v>2023</c:v>
                </c:pt>
                <c:pt idx="1">
                  <c:v>2024</c:v>
                </c:pt>
                <c:pt idx="2">
                  <c:v>2025</c:v>
                </c:pt>
              </c:numCache>
            </c:numRef>
          </c:cat>
          <c:val>
            <c:numRef>
              <c:f>'64.Трговско друштво ЦЕНТАР ЗА'!$B$139:$D$139</c:f>
              <c:numCache>
                <c:formatCode>0.00</c:formatCode>
                <c:ptCount val="3"/>
                <c:pt idx="0">
                  <c:v>4.6600196280725231E-2</c:v>
                </c:pt>
                <c:pt idx="1">
                  <c:v>6.6288126488520437E-3</c:v>
                </c:pt>
                <c:pt idx="2">
                  <c:v>0.20748417832394619</c:v>
                </c:pt>
              </c:numCache>
            </c:numRef>
          </c:val>
          <c:smooth val="0"/>
          <c:extLst>
            <c:ext xmlns:c16="http://schemas.microsoft.com/office/drawing/2014/chart" uri="{C3380CC4-5D6E-409C-BE32-E72D297353CC}">
              <c16:uniqueId val="{00000000-9535-4F60-BEC4-F9ED7D612AE4}"/>
            </c:ext>
          </c:extLst>
        </c:ser>
        <c:ser>
          <c:idx val="1"/>
          <c:order val="1"/>
          <c:tx>
            <c:strRef>
              <c:f>'64.Трговско друштво ЦЕНТАР ЗА'!$A$140</c:f>
              <c:strCache>
                <c:ptCount val="1"/>
                <c:pt idx="0">
                  <c:v>  ПОКАЗАТЕЛ ДОЛГ-СОПСТВЕН КАПИТАЛ (DEBT EQUITY RATIO)</c:v>
                </c:pt>
              </c:strCache>
            </c:strRef>
          </c:tx>
          <c:marker>
            <c:symbol val="none"/>
          </c:marker>
          <c:cat>
            <c:numRef>
              <c:f>'64.Трговско друштво ЦЕНТАР ЗА'!$B$138:$D$138</c:f>
              <c:numCache>
                <c:formatCode>General</c:formatCode>
                <c:ptCount val="3"/>
                <c:pt idx="0">
                  <c:v>2023</c:v>
                </c:pt>
                <c:pt idx="1">
                  <c:v>2024</c:v>
                </c:pt>
                <c:pt idx="2">
                  <c:v>2025</c:v>
                </c:pt>
              </c:numCache>
            </c:numRef>
          </c:cat>
          <c:val>
            <c:numRef>
              <c:f>'64.Трговско друштво ЦЕНТАР ЗА'!$B$140:$D$140</c:f>
              <c:numCache>
                <c:formatCode>0.00</c:formatCode>
                <c:ptCount val="3"/>
                <c:pt idx="0">
                  <c:v>4.8877916797271007E-2</c:v>
                </c:pt>
                <c:pt idx="1">
                  <c:v>6.6730470273936157E-3</c:v>
                </c:pt>
                <c:pt idx="2">
                  <c:v>0.2618044620044907</c:v>
                </c:pt>
              </c:numCache>
            </c:numRef>
          </c:val>
          <c:smooth val="0"/>
          <c:extLst>
            <c:ext xmlns:c16="http://schemas.microsoft.com/office/drawing/2014/chart" uri="{C3380CC4-5D6E-409C-BE32-E72D297353CC}">
              <c16:uniqueId val="{00000001-9535-4F60-BEC4-F9ED7D612AE4}"/>
            </c:ext>
          </c:extLst>
        </c:ser>
        <c:dLbls>
          <c:showLegendKey val="0"/>
          <c:showVal val="0"/>
          <c:showCatName val="0"/>
          <c:showSerName val="0"/>
          <c:showPercent val="0"/>
          <c:showBubbleSize val="0"/>
        </c:dLbls>
        <c:smooth val="0"/>
        <c:axId val="229755136"/>
        <c:axId val="229113856"/>
      </c:lineChart>
      <c:catAx>
        <c:axId val="229755136"/>
        <c:scaling>
          <c:orientation val="minMax"/>
        </c:scaling>
        <c:delete val="0"/>
        <c:axPos val="b"/>
        <c:numFmt formatCode="General" sourceLinked="1"/>
        <c:majorTickMark val="out"/>
        <c:minorTickMark val="none"/>
        <c:tickLblPos val="nextTo"/>
        <c:crossAx val="229113856"/>
        <c:crosses val="autoZero"/>
        <c:auto val="1"/>
        <c:lblAlgn val="ctr"/>
        <c:lblOffset val="100"/>
        <c:noMultiLvlLbl val="0"/>
      </c:catAx>
      <c:valAx>
        <c:axId val="229113856"/>
        <c:scaling>
          <c:orientation val="minMax"/>
        </c:scaling>
        <c:delete val="0"/>
        <c:axPos val="l"/>
        <c:majorGridlines/>
        <c:numFmt formatCode="0.00" sourceLinked="1"/>
        <c:majorTickMark val="out"/>
        <c:minorTickMark val="none"/>
        <c:tickLblPos val="nextTo"/>
        <c:crossAx val="2297551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'64.Трговско друштво ЦЕНТАР ЗА'!$B$160</c:f>
              <c:strCache>
                <c:ptCount val="1"/>
                <c:pt idx="0">
                  <c:v>2023</c:v>
                </c:pt>
              </c:strCache>
            </c:strRef>
          </c:tx>
          <c:marker>
            <c:symbol val="none"/>
          </c:marker>
          <c:cat>
            <c:strRef>
              <c:f>'64.Трговско друштво ЦЕНТАР ЗА'!$A$161:$A$164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'64.Трговско друштво ЦЕНТАР ЗА'!$B$161:$B$164</c:f>
              <c:numCache>
                <c:formatCode>0.00</c:formatCode>
                <c:ptCount val="4"/>
                <c:pt idx="0">
                  <c:v>0.89558049089944691</c:v>
                </c:pt>
                <c:pt idx="1">
                  <c:v>1.219082177006672</c:v>
                </c:pt>
                <c:pt idx="2">
                  <c:v>2.7899221749309149</c:v>
                </c:pt>
                <c:pt idx="3">
                  <c:v>2.9262877588680491</c:v>
                </c:pt>
              </c:numCache>
            </c:numRef>
          </c:val>
          <c:smooth val="0"/>
          <c:extLst>
            <c:ext xmlns:c16="http://schemas.microsoft.com/office/drawing/2014/chart" uri="{C3380CC4-5D6E-409C-BE32-E72D297353CC}">
              <c16:uniqueId val="{00000000-B3B9-49C7-957A-6952FAB3D0C2}"/>
            </c:ext>
          </c:extLst>
        </c:ser>
        <c:ser>
          <c:idx val="1"/>
          <c:order val="1"/>
          <c:tx>
            <c:strRef>
              <c:f>'64.Трговско друштво ЦЕНТАР ЗА'!$C$160</c:f>
              <c:strCache>
                <c:ptCount val="1"/>
                <c:pt idx="0">
                  <c:v>2024</c:v>
                </c:pt>
              </c:strCache>
            </c:strRef>
          </c:tx>
          <c:marker>
            <c:symbol val="none"/>
          </c:marker>
          <c:cat>
            <c:strRef>
              <c:f>'64.Трговско друштво ЦЕНТАР ЗА'!$A$161:$A$164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'64.Трговско друштво ЦЕНТАР ЗА'!$C$161:$C$164</c:f>
              <c:numCache>
                <c:formatCode>0.00</c:formatCode>
                <c:ptCount val="4"/>
                <c:pt idx="0">
                  <c:v>1.017455244639655</c:v>
                </c:pt>
                <c:pt idx="1">
                  <c:v>1.2964127883193071</c:v>
                </c:pt>
                <c:pt idx="2">
                  <c:v>3.4067536530173479</c:v>
                </c:pt>
                <c:pt idx="3">
                  <c:v>3.429487080354678</c:v>
                </c:pt>
              </c:numCache>
            </c:numRef>
          </c:val>
          <c:smooth val="0"/>
          <c:extLst>
            <c:ext xmlns:c16="http://schemas.microsoft.com/office/drawing/2014/chart" uri="{C3380CC4-5D6E-409C-BE32-E72D297353CC}">
              <c16:uniqueId val="{00000001-B3B9-49C7-957A-6952FAB3D0C2}"/>
            </c:ext>
          </c:extLst>
        </c:ser>
        <c:ser>
          <c:idx val="2"/>
          <c:order val="2"/>
          <c:tx>
            <c:strRef>
              <c:f>'64.Трговско друштво ЦЕНТАР ЗА'!$D$160</c:f>
              <c:strCache>
                <c:ptCount val="1"/>
                <c:pt idx="0">
                  <c:v>2025</c:v>
                </c:pt>
              </c:strCache>
            </c:strRef>
          </c:tx>
          <c:marker>
            <c:symbol val="none"/>
          </c:marker>
          <c:cat>
            <c:strRef>
              <c:f>'64.Трговско друштво ЦЕНТАР ЗА'!$A$161:$A$164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'64.Трговско друштво ЦЕНТАР ЗА'!$D$161:$D$164</c:f>
              <c:numCache>
                <c:formatCode>0.00</c:formatCode>
                <c:ptCount val="4"/>
                <c:pt idx="0">
                  <c:v>8.6521536272277974E-2</c:v>
                </c:pt>
                <c:pt idx="1">
                  <c:v>0.29480594884610362</c:v>
                </c:pt>
                <c:pt idx="2">
                  <c:v>0.39920014489917799</c:v>
                </c:pt>
                <c:pt idx="3">
                  <c:v>0.50371252406662193</c:v>
                </c:pt>
              </c:numCache>
            </c:numRef>
          </c:val>
          <c:smooth val="0"/>
          <c:extLst>
            <c:ext xmlns:c16="http://schemas.microsoft.com/office/drawing/2014/chart" uri="{C3380CC4-5D6E-409C-BE32-E72D297353CC}">
              <c16:uniqueId val="{00000002-B3B9-49C7-957A-6952FAB3D0C2}"/>
            </c:ext>
          </c:extLst>
        </c:ser>
        <c:dLbls>
          <c:showLegendKey val="0"/>
          <c:showVal val="0"/>
          <c:showCatName val="0"/>
          <c:showSerName val="0"/>
          <c:showPercent val="0"/>
          <c:showBubbleSize val="0"/>
        </c:dLbls>
        <c:smooth val="0"/>
        <c:axId val="229147776"/>
        <c:axId val="229149312"/>
      </c:lineChart>
      <c:catAx>
        <c:axId val="229147776"/>
        <c:scaling>
          <c:orientation val="minMax"/>
        </c:scaling>
        <c:delete val="0"/>
        <c:axPos val="b"/>
        <c:numFmt formatCode="General" sourceLinked="0"/>
        <c:majorTickMark val="out"/>
        <c:minorTickMark val="none"/>
        <c:tickLblPos val="nextTo"/>
        <c:crossAx val="229149312"/>
        <c:crosses val="autoZero"/>
        <c:auto val="1"/>
        <c:lblAlgn val="ctr"/>
        <c:lblOffset val="100"/>
        <c:noMultiLvlLbl val="0"/>
      </c:catAx>
      <c:valAx>
        <c:axId val="229149312"/>
        <c:scaling>
          <c:orientation val="minMax"/>
        </c:scaling>
        <c:delete val="0"/>
        <c:axPos val="l"/>
        <c:majorGridlines/>
        <c:numFmt formatCode="0.00" sourceLinked="1"/>
        <c:majorTickMark val="out"/>
        <c:minorTickMark val="none"/>
        <c:tickLblPos val="nextTo"/>
        <c:crossAx val="2291477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'64.Трговско друштво ЦЕНТАР ЗА'!$A$185</c:f>
              <c:strCache>
                <c:ptCount val="1"/>
                <c:pt idx="0">
                  <c:v>  ПОКАЗАТЕЛ НА ТЕКОВНА ЛИКВИДНОСТ (CURRENT RATIO)</c:v>
                </c:pt>
              </c:strCache>
            </c:strRef>
          </c:tx>
          <c:marker>
            <c:symbol val="none"/>
          </c:marker>
          <c:cat>
            <c:numRef>
              <c:f>'64.Трговско друштво ЦЕНТАР ЗА'!$B$184:$D$184</c:f>
              <c:numCache>
                <c:formatCode>General</c:formatCode>
                <c:ptCount val="3"/>
                <c:pt idx="0">
                  <c:v>2023</c:v>
                </c:pt>
                <c:pt idx="1">
                  <c:v>2024</c:v>
                </c:pt>
                <c:pt idx="2">
                  <c:v>2025</c:v>
                </c:pt>
              </c:numCache>
            </c:numRef>
          </c:cat>
          <c:val>
            <c:numRef>
              <c:f>'64.Трговско друштво ЦЕНТАР ЗА'!$B$185:$D$185</c:f>
              <c:numCache>
                <c:formatCode>0.00</c:formatCode>
                <c:ptCount val="3"/>
                <c:pt idx="0">
                  <c:v>19.908990888854259</c:v>
                </c:pt>
                <c:pt idx="1">
                  <c:v>0</c:v>
                </c:pt>
                <c:pt idx="2">
                  <c:v>3.5899305377017612</c:v>
                </c:pt>
              </c:numCache>
            </c:numRef>
          </c:val>
          <c:smooth val="0"/>
          <c:extLst>
            <c:ext xmlns:c16="http://schemas.microsoft.com/office/drawing/2014/chart" uri="{C3380CC4-5D6E-409C-BE32-E72D297353CC}">
              <c16:uniqueId val="{00000000-28EE-4FFB-BADC-EF7068BAF76E}"/>
            </c:ext>
          </c:extLst>
        </c:ser>
        <c:ser>
          <c:idx val="1"/>
          <c:order val="1"/>
          <c:tx>
            <c:strRef>
              <c:f>'64.Трговско друштво ЦЕНТАР ЗА'!$A$186</c:f>
              <c:strCache>
                <c:ptCount val="1"/>
                <c:pt idx="0">
                  <c:v>  ПОКАЗАТЕЛ НА ЗАБРЗАНА ЛИКВИДНОСТ (QOICK RATIO)</c:v>
                </c:pt>
              </c:strCache>
            </c:strRef>
          </c:tx>
          <c:marker>
            <c:symbol val="none"/>
          </c:marker>
          <c:cat>
            <c:numRef>
              <c:f>'64.Трговско друштво ЦЕНТАР ЗА'!$B$184:$D$184</c:f>
              <c:numCache>
                <c:formatCode>General</c:formatCode>
                <c:ptCount val="3"/>
                <c:pt idx="0">
                  <c:v>2023</c:v>
                </c:pt>
                <c:pt idx="1">
                  <c:v>2024</c:v>
                </c:pt>
                <c:pt idx="2">
                  <c:v>2025</c:v>
                </c:pt>
              </c:numCache>
            </c:numRef>
          </c:cat>
          <c:val>
            <c:numRef>
              <c:f>'64.Трговско друштво ЦЕНТАР ЗА'!$B$186:$D$186</c:f>
              <c:numCache>
                <c:formatCode>0.00</c:formatCode>
                <c:ptCount val="3"/>
                <c:pt idx="0">
                  <c:v>19.881427172474432</c:v>
                </c:pt>
                <c:pt idx="1">
                  <c:v>0</c:v>
                </c:pt>
                <c:pt idx="2">
                  <c:v>3.5899305377017612</c:v>
                </c:pt>
              </c:numCache>
            </c:numRef>
          </c:val>
          <c:smooth val="0"/>
          <c:extLst>
            <c:ext xmlns:c16="http://schemas.microsoft.com/office/drawing/2014/chart" uri="{C3380CC4-5D6E-409C-BE32-E72D297353CC}">
              <c16:uniqueId val="{00000001-28EE-4FFB-BADC-EF7068BAF76E}"/>
            </c:ext>
          </c:extLst>
        </c:ser>
        <c:dLbls>
          <c:showLegendKey val="0"/>
          <c:showVal val="0"/>
          <c:showCatName val="0"/>
          <c:showSerName val="0"/>
          <c:showPercent val="0"/>
          <c:showBubbleSize val="0"/>
        </c:dLbls>
        <c:smooth val="0"/>
        <c:axId val="229202944"/>
        <c:axId val="229204736"/>
      </c:lineChart>
      <c:catAx>
        <c:axId val="229202944"/>
        <c:scaling>
          <c:orientation val="minMax"/>
        </c:scaling>
        <c:delete val="0"/>
        <c:axPos val="b"/>
        <c:numFmt formatCode="General" sourceLinked="1"/>
        <c:majorTickMark val="out"/>
        <c:minorTickMark val="none"/>
        <c:tickLblPos val="nextTo"/>
        <c:crossAx val="229204736"/>
        <c:crosses val="autoZero"/>
        <c:auto val="1"/>
        <c:lblAlgn val="ctr"/>
        <c:lblOffset val="100"/>
        <c:noMultiLvlLbl val="0"/>
      </c:catAx>
      <c:valAx>
        <c:axId val="229204736"/>
        <c:scaling>
          <c:orientation val="minMax"/>
        </c:scaling>
        <c:delete val="0"/>
        <c:axPos val="l"/>
        <c:majorGridlines/>
        <c:numFmt formatCode="0.00" sourceLinked="1"/>
        <c:majorTickMark val="out"/>
        <c:minorTickMark val="none"/>
        <c:tickLblPos val="nextTo"/>
        <c:crossAx val="2292029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'65.Трговско друштво – ЦЕНТАР З'!$A$95</c:f>
              <c:strCache>
                <c:ptCount val="1"/>
                <c:pt idx="0">
                  <c:v>Oбврски</c:v>
                </c:pt>
              </c:strCache>
            </c:strRef>
          </c:tx>
          <c:invertIfNegative val="0"/>
          <c:cat>
            <c:numRef>
              <c:f>'65.Трговско друштво – ЦЕНТАР З'!$B$94:$D$94</c:f>
              <c:numCache>
                <c:formatCode>0</c:formatCode>
                <c:ptCount val="3"/>
                <c:pt idx="0">
                  <c:v>2023</c:v>
                </c:pt>
                <c:pt idx="1">
                  <c:v>2024</c:v>
                </c:pt>
                <c:pt idx="2">
                  <c:v>2025</c:v>
                </c:pt>
              </c:numCache>
            </c:numRef>
          </c:cat>
          <c:val>
            <c:numRef>
              <c:f>'65.Трговско друштво – ЦЕНТАР З'!$B$95:$D$95</c:f>
              <c:numCache>
                <c:formatCode>#,##0</c:formatCode>
                <c:ptCount val="3"/>
                <c:pt idx="0">
                  <c:v>1506</c:v>
                </c:pt>
                <c:pt idx="1">
                  <c:v>268</c:v>
                </c:pt>
                <c:pt idx="2">
                  <c:v>268</c:v>
                </c:pt>
              </c:numCache>
            </c:numRef>
          </c:val>
          <c:extLst>
            <c:ext xmlns:c16="http://schemas.microsoft.com/office/drawing/2014/chart" uri="{C3380CC4-5D6E-409C-BE32-E72D297353CC}">
              <c16:uniqueId val="{00000000-120D-4125-BE07-914A14468C66}"/>
            </c:ext>
          </c:extLst>
        </c:ser>
        <c:ser>
          <c:idx val="1"/>
          <c:order val="1"/>
          <c:tx>
            <c:strRef>
              <c:f>'65.Трговско друштво – ЦЕНТАР З'!$A$96</c:f>
              <c:strCache>
                <c:ptCount val="1"/>
                <c:pt idx="0">
                  <c:v>EBITDA</c:v>
                </c:pt>
              </c:strCache>
            </c:strRef>
          </c:tx>
          <c:invertIfNegative val="0"/>
          <c:cat>
            <c:numRef>
              <c:f>'65.Трговско друштво – ЦЕНТАР З'!$B$94:$D$94</c:f>
              <c:numCache>
                <c:formatCode>0</c:formatCode>
                <c:ptCount val="3"/>
                <c:pt idx="0">
                  <c:v>2023</c:v>
                </c:pt>
                <c:pt idx="1">
                  <c:v>2024</c:v>
                </c:pt>
                <c:pt idx="2">
                  <c:v>2025</c:v>
                </c:pt>
              </c:numCache>
            </c:numRef>
          </c:cat>
          <c:val>
            <c:numRef>
              <c:f>'65.Трговско друштво – ЦЕНТАР З'!$B$96:$D$96</c:f>
              <c:numCache>
                <c:formatCode>#,##0</c:formatCode>
                <c:ptCount val="3"/>
                <c:pt idx="0">
                  <c:v>-16925</c:v>
                </c:pt>
                <c:pt idx="1">
                  <c:v>43761</c:v>
                </c:pt>
                <c:pt idx="2">
                  <c:v>-35042</c:v>
                </c:pt>
              </c:numCache>
            </c:numRef>
          </c:val>
          <c:extLst>
            <c:ext xmlns:c16="http://schemas.microsoft.com/office/drawing/2014/chart" uri="{C3380CC4-5D6E-409C-BE32-E72D297353CC}">
              <c16:uniqueId val="{00000001-120D-4125-BE07-914A14468C66}"/>
            </c:ext>
          </c:extLst>
        </c:ser>
        <c:ser>
          <c:idx val="2"/>
          <c:order val="2"/>
          <c:tx>
            <c:strRef>
              <c:f>'65.Трговско друштво – ЦЕНТАР З'!$A$97</c:f>
              <c:strCache>
                <c:ptCount val="1"/>
                <c:pt idx="0">
                  <c:v>Показател на долг/ЕBITDA</c:v>
                </c:pt>
              </c:strCache>
            </c:strRef>
          </c:tx>
          <c:invertIfNegative val="0"/>
          <c:cat>
            <c:numRef>
              <c:f>'65.Трговско друштво – ЦЕНТАР З'!$B$94:$D$94</c:f>
              <c:numCache>
                <c:formatCode>0</c:formatCode>
                <c:ptCount val="3"/>
                <c:pt idx="0">
                  <c:v>2023</c:v>
                </c:pt>
                <c:pt idx="1">
                  <c:v>2024</c:v>
                </c:pt>
                <c:pt idx="2">
                  <c:v>2025</c:v>
                </c:pt>
              </c:numCache>
            </c:numRef>
          </c:cat>
          <c:val>
            <c:numRef>
              <c:f>'65.Трговско друштво – ЦЕНТАР З'!$B$97:$D$97</c:f>
              <c:numCache>
                <c:formatCode>#,##0.00</c:formatCode>
                <c:ptCount val="3"/>
                <c:pt idx="0">
                  <c:v>-8.8980797636632206E-2</c:v>
                </c:pt>
                <c:pt idx="1">
                  <c:v>6.1241744932702636E-3</c:v>
                </c:pt>
                <c:pt idx="2">
                  <c:v>-7.6479652987843164E-3</c:v>
                </c:pt>
              </c:numCache>
            </c:numRef>
          </c:val>
          <c:extLst>
            <c:ext xmlns:c16="http://schemas.microsoft.com/office/drawing/2014/chart" uri="{C3380CC4-5D6E-409C-BE32-E72D297353CC}">
              <c16:uniqueId val="{00000002-120D-4125-BE07-914A14468C66}"/>
            </c:ext>
          </c:extLst>
        </c:ser>
        <c:dLbls>
          <c:showLegendKey val="0"/>
          <c:showVal val="0"/>
          <c:showCatName val="0"/>
          <c:showSerName val="0"/>
          <c:showPercent val="0"/>
          <c:showBubbleSize val="0"/>
        </c:dLbls>
        <c:gapWidth val="150"/>
        <c:axId val="229243136"/>
        <c:axId val="229249024"/>
      </c:barChart>
      <c:catAx>
        <c:axId val="229243136"/>
        <c:scaling>
          <c:orientation val="minMax"/>
        </c:scaling>
        <c:delete val="0"/>
        <c:axPos val="b"/>
        <c:numFmt formatCode="0" sourceLinked="1"/>
        <c:majorTickMark val="out"/>
        <c:minorTickMark val="none"/>
        <c:tickLblPos val="nextTo"/>
        <c:crossAx val="229249024"/>
        <c:crosses val="autoZero"/>
        <c:auto val="1"/>
        <c:lblAlgn val="ctr"/>
        <c:lblOffset val="100"/>
        <c:noMultiLvlLbl val="0"/>
      </c:catAx>
      <c:valAx>
        <c:axId val="229249024"/>
        <c:scaling>
          <c:orientation val="minMax"/>
        </c:scaling>
        <c:delete val="0"/>
        <c:axPos val="l"/>
        <c:majorGridlines/>
        <c:numFmt formatCode="#,##0" sourceLinked="1"/>
        <c:majorTickMark val="out"/>
        <c:minorTickMark val="none"/>
        <c:tickLblPos val="nextTo"/>
        <c:crossAx val="2292431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'65.Трговско друштво – ЦЕНТАР З'!$A$118</c:f>
              <c:strCache>
                <c:ptCount val="1"/>
                <c:pt idx="0">
                  <c:v>Oбврски</c:v>
                </c:pt>
              </c:strCache>
            </c:strRef>
          </c:tx>
          <c:invertIfNegative val="0"/>
          <c:cat>
            <c:numRef>
              <c:f>'65.Трговско друштво – ЦЕНТАР З'!$B$117:$D$117</c:f>
              <c:numCache>
                <c:formatCode>General</c:formatCode>
                <c:ptCount val="3"/>
                <c:pt idx="0">
                  <c:v>2023</c:v>
                </c:pt>
                <c:pt idx="1">
                  <c:v>2024</c:v>
                </c:pt>
                <c:pt idx="2">
                  <c:v>2025</c:v>
                </c:pt>
              </c:numCache>
            </c:numRef>
          </c:cat>
          <c:val>
            <c:numRef>
              <c:f>'65.Трговско друштво – ЦЕНТАР З'!$B$118:$D$118</c:f>
              <c:numCache>
                <c:formatCode>#,##0</c:formatCode>
                <c:ptCount val="3"/>
                <c:pt idx="0">
                  <c:v>1506</c:v>
                </c:pt>
                <c:pt idx="1">
                  <c:v>268</c:v>
                </c:pt>
                <c:pt idx="2">
                  <c:v>268</c:v>
                </c:pt>
              </c:numCache>
            </c:numRef>
          </c:val>
          <c:extLst>
            <c:ext xmlns:c16="http://schemas.microsoft.com/office/drawing/2014/chart" uri="{C3380CC4-5D6E-409C-BE32-E72D297353CC}">
              <c16:uniqueId val="{00000000-8391-4469-ADFA-C45B85975D84}"/>
            </c:ext>
          </c:extLst>
        </c:ser>
        <c:ser>
          <c:idx val="1"/>
          <c:order val="1"/>
          <c:tx>
            <c:strRef>
              <c:f>'65.Трговско друштво – ЦЕНТАР З'!$A$119</c:f>
              <c:strCache>
                <c:ptCount val="1"/>
                <c:pt idx="0">
                  <c:v>Приходи</c:v>
                </c:pt>
              </c:strCache>
            </c:strRef>
          </c:tx>
          <c:invertIfNegative val="0"/>
          <c:cat>
            <c:numRef>
              <c:f>'65.Трговско друштво – ЦЕНТАР З'!$B$117:$D$117</c:f>
              <c:numCache>
                <c:formatCode>General</c:formatCode>
                <c:ptCount val="3"/>
                <c:pt idx="0">
                  <c:v>2023</c:v>
                </c:pt>
                <c:pt idx="1">
                  <c:v>2024</c:v>
                </c:pt>
                <c:pt idx="2">
                  <c:v>2025</c:v>
                </c:pt>
              </c:numCache>
            </c:numRef>
          </c:cat>
          <c:val>
            <c:numRef>
              <c:f>'65.Трговско друштво – ЦЕНТАР З'!$B$119:$D$119</c:f>
              <c:numCache>
                <c:formatCode>#,##0</c:formatCode>
                <c:ptCount val="3"/>
                <c:pt idx="0">
                  <c:v>143000</c:v>
                </c:pt>
                <c:pt idx="1">
                  <c:v>164292</c:v>
                </c:pt>
                <c:pt idx="2">
                  <c:v>327860</c:v>
                </c:pt>
              </c:numCache>
            </c:numRef>
          </c:val>
          <c:extLst>
            <c:ext xmlns:c16="http://schemas.microsoft.com/office/drawing/2014/chart" uri="{C3380CC4-5D6E-409C-BE32-E72D297353CC}">
              <c16:uniqueId val="{00000001-8391-4469-ADFA-C45B85975D84}"/>
            </c:ext>
          </c:extLst>
        </c:ser>
        <c:dLbls>
          <c:showLegendKey val="0"/>
          <c:showVal val="0"/>
          <c:showCatName val="0"/>
          <c:showSerName val="0"/>
          <c:showPercent val="0"/>
          <c:showBubbleSize val="0"/>
        </c:dLbls>
        <c:gapWidth val="150"/>
        <c:axId val="229261696"/>
        <c:axId val="229263232"/>
      </c:barChart>
      <c:catAx>
        <c:axId val="229261696"/>
        <c:scaling>
          <c:orientation val="minMax"/>
        </c:scaling>
        <c:delete val="0"/>
        <c:axPos val="b"/>
        <c:numFmt formatCode="General" sourceLinked="1"/>
        <c:majorTickMark val="out"/>
        <c:minorTickMark val="none"/>
        <c:tickLblPos val="nextTo"/>
        <c:crossAx val="229263232"/>
        <c:crosses val="autoZero"/>
        <c:auto val="1"/>
        <c:lblAlgn val="ctr"/>
        <c:lblOffset val="100"/>
        <c:noMultiLvlLbl val="0"/>
      </c:catAx>
      <c:valAx>
        <c:axId val="229263232"/>
        <c:scaling>
          <c:orientation val="minMax"/>
        </c:scaling>
        <c:delete val="0"/>
        <c:axPos val="l"/>
        <c:majorGridlines/>
        <c:numFmt formatCode="#,##0" sourceLinked="1"/>
        <c:majorTickMark val="out"/>
        <c:minorTickMark val="none"/>
        <c:tickLblPos val="nextTo"/>
        <c:crossAx val="2292616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'65.Трговско друштво – ЦЕНТАР З'!$A$139</c:f>
              <c:strCache>
                <c:ptCount val="1"/>
                <c:pt idx="0">
                  <c:v>  ПОКАЗАТЕЛ НА ВКУПНА ЗАДОЛЖЕНОСТ</c:v>
                </c:pt>
              </c:strCache>
            </c:strRef>
          </c:tx>
          <c:marker>
            <c:symbol val="none"/>
          </c:marker>
          <c:cat>
            <c:numRef>
              <c:f>'65.Трговско друштво – ЦЕНТАР З'!$B$138:$D$138</c:f>
              <c:numCache>
                <c:formatCode>General</c:formatCode>
                <c:ptCount val="3"/>
                <c:pt idx="0">
                  <c:v>2023</c:v>
                </c:pt>
                <c:pt idx="1">
                  <c:v>2024</c:v>
                </c:pt>
                <c:pt idx="2">
                  <c:v>2025</c:v>
                </c:pt>
              </c:numCache>
            </c:numRef>
          </c:cat>
          <c:val>
            <c:numRef>
              <c:f>'65.Трговско друштво – ЦЕНТАР З'!$B$139:$D$139</c:f>
              <c:numCache>
                <c:formatCode>0.00</c:formatCode>
                <c:ptCount val="3"/>
                <c:pt idx="0">
                  <c:v>6.544980443285528E-2</c:v>
                </c:pt>
                <c:pt idx="1">
                  <c:v>5.6306069710275854E-3</c:v>
                </c:pt>
                <c:pt idx="2">
                  <c:v>2.134607726005576E-2</c:v>
                </c:pt>
              </c:numCache>
            </c:numRef>
          </c:val>
          <c:smooth val="0"/>
          <c:extLst>
            <c:ext xmlns:c16="http://schemas.microsoft.com/office/drawing/2014/chart" uri="{C3380CC4-5D6E-409C-BE32-E72D297353CC}">
              <c16:uniqueId val="{00000000-1BBA-459F-90D8-16BD6E10A2FF}"/>
            </c:ext>
          </c:extLst>
        </c:ser>
        <c:ser>
          <c:idx val="1"/>
          <c:order val="1"/>
          <c:tx>
            <c:strRef>
              <c:f>'65.Трговско друштво – ЦЕНТАР З'!$A$140</c:f>
              <c:strCache>
                <c:ptCount val="1"/>
                <c:pt idx="0">
                  <c:v>  ПОКАЗАТЕЛ ДОЛГ-СОПСТВЕН КАПИТАЛ (DEBT EQUITY RATIO)</c:v>
                </c:pt>
              </c:strCache>
            </c:strRef>
          </c:tx>
          <c:marker>
            <c:symbol val="none"/>
          </c:marker>
          <c:cat>
            <c:numRef>
              <c:f>'65.Трговско друштво – ЦЕНТАР З'!$B$138:$D$138</c:f>
              <c:numCache>
                <c:formatCode>General</c:formatCode>
                <c:ptCount val="3"/>
                <c:pt idx="0">
                  <c:v>2023</c:v>
                </c:pt>
                <c:pt idx="1">
                  <c:v>2024</c:v>
                </c:pt>
                <c:pt idx="2">
                  <c:v>2025</c:v>
                </c:pt>
              </c:numCache>
            </c:numRef>
          </c:cat>
          <c:val>
            <c:numRef>
              <c:f>'65.Трговско друштво – ЦЕНТАР З'!$B$140:$D$140</c:f>
              <c:numCache>
                <c:formatCode>0.00</c:formatCode>
                <c:ptCount val="3"/>
                <c:pt idx="0">
                  <c:v>7.0033482142857137E-2</c:v>
                </c:pt>
                <c:pt idx="1">
                  <c:v>5.6624902279786178E-3</c:v>
                </c:pt>
                <c:pt idx="2">
                  <c:v>2.181167087165297E-2</c:v>
                </c:pt>
              </c:numCache>
            </c:numRef>
          </c:val>
          <c:smooth val="0"/>
          <c:extLst>
            <c:ext xmlns:c16="http://schemas.microsoft.com/office/drawing/2014/chart" uri="{C3380CC4-5D6E-409C-BE32-E72D297353CC}">
              <c16:uniqueId val="{00000001-1BBA-459F-90D8-16BD6E10A2FF}"/>
            </c:ext>
          </c:extLst>
        </c:ser>
        <c:dLbls>
          <c:showLegendKey val="0"/>
          <c:showVal val="0"/>
          <c:showCatName val="0"/>
          <c:showSerName val="0"/>
          <c:showPercent val="0"/>
          <c:showBubbleSize val="0"/>
        </c:dLbls>
        <c:smooth val="0"/>
        <c:axId val="229300480"/>
        <c:axId val="229838848"/>
      </c:lineChart>
      <c:catAx>
        <c:axId val="229300480"/>
        <c:scaling>
          <c:orientation val="minMax"/>
        </c:scaling>
        <c:delete val="0"/>
        <c:axPos val="b"/>
        <c:numFmt formatCode="General" sourceLinked="1"/>
        <c:majorTickMark val="out"/>
        <c:minorTickMark val="none"/>
        <c:tickLblPos val="nextTo"/>
        <c:crossAx val="229838848"/>
        <c:crosses val="autoZero"/>
        <c:auto val="1"/>
        <c:lblAlgn val="ctr"/>
        <c:lblOffset val="100"/>
        <c:noMultiLvlLbl val="0"/>
      </c:catAx>
      <c:valAx>
        <c:axId val="229838848"/>
        <c:scaling>
          <c:orientation val="minMax"/>
        </c:scaling>
        <c:delete val="0"/>
        <c:axPos val="l"/>
        <c:majorGridlines/>
        <c:numFmt formatCode="0.00" sourceLinked="1"/>
        <c:majorTickMark val="out"/>
        <c:minorTickMark val="none"/>
        <c:tickLblPos val="nextTo"/>
        <c:crossAx val="2293004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'6.М - НАВ АД Скопје M-NAV SHA'!$B$162</c:f>
              <c:strCache>
                <c:ptCount val="1"/>
                <c:pt idx="0">
                  <c:v>2023</c:v>
                </c:pt>
              </c:strCache>
            </c:strRef>
          </c:tx>
          <c:marker>
            <c:symbol val="none"/>
          </c:marker>
          <c:cat>
            <c:strRef>
              <c:f>'6.М - НАВ АД Скопје M-NAV SHA'!$A$163:$A$166</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'6.М - НАВ АД Скопје M-NAV SHA'!$B$163:$B$166</c:f>
              <c:numCache>
                <c:formatCode>0.00</c:formatCode>
                <c:ptCount val="4"/>
                <c:pt idx="0">
                  <c:v>17.91753843307734</c:v>
                </c:pt>
                <c:pt idx="1">
                  <c:v>18.77449393230798</c:v>
                </c:pt>
                <c:pt idx="2">
                  <c:v>15.62306337323048</c:v>
                </c:pt>
                <c:pt idx="3">
                  <c:v>19.876622678506092</c:v>
                </c:pt>
              </c:numCache>
            </c:numRef>
          </c:val>
          <c:smooth val="0"/>
          <c:extLst>
            <c:ext xmlns:c16="http://schemas.microsoft.com/office/drawing/2014/chart" uri="{C3380CC4-5D6E-409C-BE32-E72D297353CC}">
              <c16:uniqueId val="{00000000-3422-45D3-B5D3-17E2CBFDE6E6}"/>
            </c:ext>
          </c:extLst>
        </c:ser>
        <c:ser>
          <c:idx val="1"/>
          <c:order val="1"/>
          <c:tx>
            <c:strRef>
              <c:f>'6.М - НАВ АД Скопје M-NAV SHA'!$C$162</c:f>
              <c:strCache>
                <c:ptCount val="1"/>
                <c:pt idx="0">
                  <c:v>2024</c:v>
                </c:pt>
              </c:strCache>
            </c:strRef>
          </c:tx>
          <c:marker>
            <c:symbol val="none"/>
          </c:marker>
          <c:cat>
            <c:strRef>
              <c:f>'6.М - НАВ АД Скопје M-NAV SHA'!$A$163:$A$166</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'6.М - НАВ АД Скопје M-NAV SHA'!$C$163:$C$166</c:f>
              <c:numCache>
                <c:formatCode>0.00</c:formatCode>
                <c:ptCount val="4"/>
                <c:pt idx="0">
                  <c:v>10.83205520599493</c:v>
                </c:pt>
                <c:pt idx="1">
                  <c:v>11.84951286759348</c:v>
                </c:pt>
                <c:pt idx="2">
                  <c:v>8.573886757182942</c:v>
                </c:pt>
                <c:pt idx="3">
                  <c:v>10.992960760955309</c:v>
                </c:pt>
              </c:numCache>
            </c:numRef>
          </c:val>
          <c:smooth val="0"/>
          <c:extLst>
            <c:ext xmlns:c16="http://schemas.microsoft.com/office/drawing/2014/chart" uri="{C3380CC4-5D6E-409C-BE32-E72D297353CC}">
              <c16:uniqueId val="{00000001-3422-45D3-B5D3-17E2CBFDE6E6}"/>
            </c:ext>
          </c:extLst>
        </c:ser>
        <c:ser>
          <c:idx val="2"/>
          <c:order val="2"/>
          <c:tx>
            <c:strRef>
              <c:f>'6.М - НАВ АД Скопје M-NAV SHA'!$D$162</c:f>
              <c:strCache>
                <c:ptCount val="1"/>
                <c:pt idx="0">
                  <c:v>2025</c:v>
                </c:pt>
              </c:strCache>
            </c:strRef>
          </c:tx>
          <c:marker>
            <c:symbol val="none"/>
          </c:marker>
          <c:cat>
            <c:strRef>
              <c:f>'6.М - НАВ АД Скопје M-NAV SHA'!$A$163:$A$166</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'6.М - НАВ АД Скопје M-NAV SHA'!$D$163:$D$166</c:f>
              <c:numCache>
                <c:formatCode>0.00</c:formatCode>
                <c:ptCount val="4"/>
                <c:pt idx="0">
                  <c:v>11.60883949181607</c:v>
                </c:pt>
                <c:pt idx="1">
                  <c:v>13.668398527517519</c:v>
                </c:pt>
                <c:pt idx="2">
                  <c:v>8.6466047241785358</c:v>
                </c:pt>
                <c:pt idx="3">
                  <c:v>11.0267349203002</c:v>
                </c:pt>
              </c:numCache>
            </c:numRef>
          </c:val>
          <c:smooth val="0"/>
          <c:extLst>
            <c:ext xmlns:c16="http://schemas.microsoft.com/office/drawing/2014/chart" uri="{C3380CC4-5D6E-409C-BE32-E72D297353CC}">
              <c16:uniqueId val="{00000002-3422-45D3-B5D3-17E2CBFDE6E6}"/>
            </c:ext>
          </c:extLst>
        </c:ser>
        <c:dLbls>
          <c:showLegendKey val="0"/>
          <c:showVal val="0"/>
          <c:showCatName val="0"/>
          <c:showSerName val="0"/>
          <c:showPercent val="0"/>
          <c:showBubbleSize val="0"/>
        </c:dLbls>
        <c:smooth val="0"/>
        <c:axId val="212844544"/>
        <c:axId val="212846080"/>
      </c:lineChart>
      <c:catAx>
        <c:axId val="212844544"/>
        <c:scaling>
          <c:orientation val="minMax"/>
        </c:scaling>
        <c:delete val="0"/>
        <c:axPos val="b"/>
        <c:numFmt formatCode="General" sourceLinked="0"/>
        <c:majorTickMark val="out"/>
        <c:minorTickMark val="none"/>
        <c:tickLblPos val="nextTo"/>
        <c:crossAx val="212846080"/>
        <c:crosses val="autoZero"/>
        <c:auto val="1"/>
        <c:lblAlgn val="ctr"/>
        <c:lblOffset val="100"/>
        <c:noMultiLvlLbl val="0"/>
      </c:catAx>
      <c:valAx>
        <c:axId val="212846080"/>
        <c:scaling>
          <c:orientation val="minMax"/>
        </c:scaling>
        <c:delete val="0"/>
        <c:axPos val="l"/>
        <c:majorGridlines/>
        <c:numFmt formatCode="0.00" sourceLinked="1"/>
        <c:majorTickMark val="out"/>
        <c:minorTickMark val="none"/>
        <c:tickLblPos val="nextTo"/>
        <c:crossAx val="212844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'65.Трговско друштво – ЦЕНТАР З'!$B$160</c:f>
              <c:strCache>
                <c:ptCount val="1"/>
                <c:pt idx="0">
                  <c:v>2023</c:v>
                </c:pt>
              </c:strCache>
            </c:strRef>
          </c:tx>
          <c:marker>
            <c:symbol val="none"/>
          </c:marker>
          <c:cat>
            <c:strRef>
              <c:f>'65.Трговско друштво – ЦЕНТАР З'!$A$161:$A$164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'65.Трговско друштво – ЦЕНТАР З'!$B$161:$B$164</c:f>
              <c:numCache>
                <c:formatCode>0.00</c:formatCode>
                <c:ptCount val="4"/>
                <c:pt idx="0">
                  <c:v>-52.13</c:v>
                </c:pt>
                <c:pt idx="1">
                  <c:v>-52.125874125874127</c:v>
                </c:pt>
                <c:pt idx="2">
                  <c:v>-323.95</c:v>
                </c:pt>
                <c:pt idx="3">
                  <c:v>-346.63</c:v>
                </c:pt>
              </c:numCache>
            </c:numRef>
          </c:val>
          <c:smooth val="0"/>
          <c:extLst>
            <c:ext xmlns:c16="http://schemas.microsoft.com/office/drawing/2014/chart" uri="{C3380CC4-5D6E-409C-BE32-E72D297353CC}">
              <c16:uniqueId val="{00000000-15CA-459A-A0DE-52BC8145B02F}"/>
            </c:ext>
          </c:extLst>
        </c:ser>
        <c:ser>
          <c:idx val="1"/>
          <c:order val="1"/>
          <c:tx>
            <c:strRef>
              <c:f>'65.Трговско друштво – ЦЕНТАР З'!$C$160</c:f>
              <c:strCache>
                <c:ptCount val="1"/>
                <c:pt idx="0">
                  <c:v>2024</c:v>
                </c:pt>
              </c:strCache>
            </c:strRef>
          </c:tx>
          <c:marker>
            <c:symbol val="none"/>
          </c:marker>
          <c:cat>
            <c:strRef>
              <c:f>'65.Трговско друштво – ЦЕНТАР З'!$A$161:$A$164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'65.Трговско друштво – ЦЕНТАР З'!$C$161:$C$164</c:f>
              <c:numCache>
                <c:formatCode>0.00</c:formatCode>
                <c:ptCount val="4"/>
                <c:pt idx="0">
                  <c:v>15.718963796167801</c:v>
                </c:pt>
                <c:pt idx="1">
                  <c:v>15.718963796167801</c:v>
                </c:pt>
                <c:pt idx="2">
                  <c:v>54.25762127865201</c:v>
                </c:pt>
                <c:pt idx="3">
                  <c:v>54.564854528935747</c:v>
                </c:pt>
              </c:numCache>
            </c:numRef>
          </c:val>
          <c:smooth val="0"/>
          <c:extLst>
            <c:ext xmlns:c16="http://schemas.microsoft.com/office/drawing/2014/chart" uri="{C3380CC4-5D6E-409C-BE32-E72D297353CC}">
              <c16:uniqueId val="{00000001-15CA-459A-A0DE-52BC8145B02F}"/>
            </c:ext>
          </c:extLst>
        </c:ser>
        <c:ser>
          <c:idx val="2"/>
          <c:order val="2"/>
          <c:tx>
            <c:strRef>
              <c:f>'65.Трговско друштво – ЦЕНТАР З'!$D$160</c:f>
              <c:strCache>
                <c:ptCount val="1"/>
                <c:pt idx="0">
                  <c:v>2025</c:v>
                </c:pt>
              </c:strCache>
            </c:strRef>
          </c:tx>
          <c:marker>
            <c:symbol val="none"/>
          </c:marker>
          <c:cat>
            <c:strRef>
              <c:f>'65.Трговско друштво – ЦЕНТАР З'!$A$161:$A$164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'65.Трговско друштво – ЦЕНТАР З'!$D$161:$D$164</c:f>
              <c:numCache>
                <c:formatCode>0.00</c:formatCode>
                <c:ptCount val="4"/>
                <c:pt idx="0">
                  <c:v>-10.69</c:v>
                </c:pt>
                <c:pt idx="1">
                  <c:v>-10.68809857866162</c:v>
                </c:pt>
                <c:pt idx="2">
                  <c:v>-279.11</c:v>
                </c:pt>
                <c:pt idx="3">
                  <c:v>-285.2</c:v>
                </c:pt>
              </c:numCache>
            </c:numRef>
          </c:val>
          <c:smooth val="0"/>
          <c:extLst>
            <c:ext xmlns:c16="http://schemas.microsoft.com/office/drawing/2014/chart" uri="{C3380CC4-5D6E-409C-BE32-E72D297353CC}">
              <c16:uniqueId val="{00000002-15CA-459A-A0DE-52BC8145B02F}"/>
            </c:ext>
          </c:extLst>
        </c:ser>
        <c:dLbls>
          <c:showLegendKey val="0"/>
          <c:showVal val="0"/>
          <c:showCatName val="0"/>
          <c:showSerName val="0"/>
          <c:showPercent val="0"/>
          <c:showBubbleSize val="0"/>
        </c:dLbls>
        <c:smooth val="0"/>
        <c:axId val="229864576"/>
        <c:axId val="229866112"/>
      </c:lineChart>
      <c:catAx>
        <c:axId val="229864576"/>
        <c:scaling>
          <c:orientation val="minMax"/>
        </c:scaling>
        <c:delete val="0"/>
        <c:axPos val="b"/>
        <c:numFmt formatCode="General" sourceLinked="1"/>
        <c:majorTickMark val="out"/>
        <c:minorTickMark val="none"/>
        <c:tickLblPos val="nextTo"/>
        <c:crossAx val="229866112"/>
        <c:crosses val="autoZero"/>
        <c:auto val="1"/>
        <c:lblAlgn val="ctr"/>
        <c:lblOffset val="100"/>
        <c:noMultiLvlLbl val="0"/>
      </c:catAx>
      <c:valAx>
        <c:axId val="229866112"/>
        <c:scaling>
          <c:orientation val="minMax"/>
        </c:scaling>
        <c:delete val="0"/>
        <c:axPos val="l"/>
        <c:majorGridlines/>
        <c:numFmt formatCode="0.00" sourceLinked="1"/>
        <c:majorTickMark val="out"/>
        <c:minorTickMark val="none"/>
        <c:tickLblPos val="nextTo"/>
        <c:crossAx val="2298645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'65.Трговско друштво – ЦЕНТАР З'!$A$185</c:f>
              <c:strCache>
                <c:ptCount val="1"/>
                <c:pt idx="0">
                  <c:v>  ПОКАЗАТЕЛ НА ТЕКОВНА ЛИКВИДНОСТ (CURRENT RATIO)</c:v>
                </c:pt>
              </c:strCache>
            </c:strRef>
          </c:tx>
          <c:marker>
            <c:symbol val="none"/>
          </c:marker>
          <c:cat>
            <c:numRef>
              <c:f>'65.Трговско друштво – ЦЕНТАР З'!$B$184:$D$184</c:f>
              <c:numCache>
                <c:formatCode>General</c:formatCode>
                <c:ptCount val="3"/>
                <c:pt idx="0">
                  <c:v>2023</c:v>
                </c:pt>
                <c:pt idx="1">
                  <c:v>2024</c:v>
                </c:pt>
                <c:pt idx="2">
                  <c:v>2025</c:v>
                </c:pt>
              </c:numCache>
            </c:numRef>
          </c:cat>
          <c:val>
            <c:numRef>
              <c:f>'65.Трговско друштво – ЦЕНТАР З'!$B$185:$D$185</c:f>
              <c:numCache>
                <c:formatCode>0.00</c:formatCode>
                <c:ptCount val="3"/>
                <c:pt idx="0">
                  <c:v>3.3691899070385132</c:v>
                </c:pt>
                <c:pt idx="1">
                  <c:v>177.60074626865671</c:v>
                </c:pt>
                <c:pt idx="2">
                  <c:v>46.847014925373138</c:v>
                </c:pt>
              </c:numCache>
            </c:numRef>
          </c:val>
          <c:smooth val="0"/>
          <c:extLst>
            <c:ext xmlns:c16="http://schemas.microsoft.com/office/drawing/2014/chart" uri="{C3380CC4-5D6E-409C-BE32-E72D297353CC}">
              <c16:uniqueId val="{00000000-BAAB-47DB-BE4D-F32F86D9282D}"/>
            </c:ext>
          </c:extLst>
        </c:ser>
        <c:ser>
          <c:idx val="1"/>
          <c:order val="1"/>
          <c:tx>
            <c:strRef>
              <c:f>'65.Трговско друштво – ЦЕНТАР З'!$A$186</c:f>
              <c:strCache>
                <c:ptCount val="1"/>
                <c:pt idx="0">
                  <c:v>  ПОКАЗАТЕЛ НА ЗАБРЗАНА ЛИКВИДНОСТ (QOICK RATIO)</c:v>
                </c:pt>
              </c:strCache>
            </c:strRef>
          </c:tx>
          <c:marker>
            <c:symbol val="none"/>
          </c:marker>
          <c:cat>
            <c:numRef>
              <c:f>'65.Трговско друштво – ЦЕНТАР З'!$B$184:$D$184</c:f>
              <c:numCache>
                <c:formatCode>General</c:formatCode>
                <c:ptCount val="3"/>
                <c:pt idx="0">
                  <c:v>2023</c:v>
                </c:pt>
                <c:pt idx="1">
                  <c:v>2024</c:v>
                </c:pt>
                <c:pt idx="2">
                  <c:v>2025</c:v>
                </c:pt>
              </c:numCache>
            </c:numRef>
          </c:cat>
          <c:val>
            <c:numRef>
              <c:f>'65.Трговско друштво – ЦЕНТАР З'!$B$186:$D$186</c:f>
              <c:numCache>
                <c:formatCode>0.00</c:formatCode>
                <c:ptCount val="3"/>
                <c:pt idx="0">
                  <c:v>3.3691899070385132</c:v>
                </c:pt>
                <c:pt idx="1">
                  <c:v>177.60074626865671</c:v>
                </c:pt>
                <c:pt idx="2">
                  <c:v>46.847014925373138</c:v>
                </c:pt>
              </c:numCache>
            </c:numRef>
          </c:val>
          <c:smooth val="0"/>
          <c:extLst>
            <c:ext xmlns:c16="http://schemas.microsoft.com/office/drawing/2014/chart" uri="{C3380CC4-5D6E-409C-BE32-E72D297353CC}">
              <c16:uniqueId val="{00000001-BAAB-47DB-BE4D-F32F86D9282D}"/>
            </c:ext>
          </c:extLst>
        </c:ser>
        <c:dLbls>
          <c:showLegendKey val="0"/>
          <c:showVal val="0"/>
          <c:showCatName val="0"/>
          <c:showSerName val="0"/>
          <c:showPercent val="0"/>
          <c:showBubbleSize val="0"/>
        </c:dLbls>
        <c:smooth val="0"/>
        <c:axId val="229882880"/>
        <c:axId val="229888768"/>
      </c:lineChart>
      <c:catAx>
        <c:axId val="229882880"/>
        <c:scaling>
          <c:orientation val="minMax"/>
        </c:scaling>
        <c:delete val="0"/>
        <c:axPos val="b"/>
        <c:numFmt formatCode="General" sourceLinked="1"/>
        <c:majorTickMark val="out"/>
        <c:minorTickMark val="none"/>
        <c:tickLblPos val="nextTo"/>
        <c:crossAx val="229888768"/>
        <c:crosses val="autoZero"/>
        <c:auto val="1"/>
        <c:lblAlgn val="ctr"/>
        <c:lblOffset val="100"/>
        <c:noMultiLvlLbl val="0"/>
      </c:catAx>
      <c:valAx>
        <c:axId val="229888768"/>
        <c:scaling>
          <c:orientation val="minMax"/>
        </c:scaling>
        <c:delete val="0"/>
        <c:axPos val="l"/>
        <c:majorGridlines/>
        <c:numFmt formatCode="0.00" sourceLinked="1"/>
        <c:majorTickMark val="out"/>
        <c:minorTickMark val="none"/>
        <c:tickLblPos val="nextTo"/>
        <c:crossAx val="2298828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'67.Друштво за спортски и култу'!$A$95</c:f>
              <c:strCache>
                <c:ptCount val="1"/>
                <c:pt idx="0">
                  <c:v>Oбврски</c:v>
                </c:pt>
              </c:strCache>
            </c:strRef>
          </c:tx>
          <c:invertIfNegative val="0"/>
          <c:cat>
            <c:numRef>
              <c:f>'67.Друштво за спортски и култу'!$B$94:$D$94</c:f>
              <c:numCache>
                <c:formatCode>0</c:formatCode>
                <c:ptCount val="3"/>
                <c:pt idx="0">
                  <c:v>2023</c:v>
                </c:pt>
                <c:pt idx="1">
                  <c:v>2024</c:v>
                </c:pt>
                <c:pt idx="2">
                  <c:v>2025</c:v>
                </c:pt>
              </c:numCache>
            </c:numRef>
          </c:cat>
          <c:val>
            <c:numRef>
              <c:f>'67.Друштво за спортски и култу'!$B$95:$D$95</c:f>
              <c:numCache>
                <c:formatCode>#,##0</c:formatCode>
                <c:ptCount val="3"/>
                <c:pt idx="0">
                  <c:v>98171</c:v>
                </c:pt>
                <c:pt idx="1">
                  <c:v>68114</c:v>
                </c:pt>
                <c:pt idx="2">
                  <c:v>15930</c:v>
                </c:pt>
              </c:numCache>
            </c:numRef>
          </c:val>
          <c:extLst>
            <c:ext xmlns:c16="http://schemas.microsoft.com/office/drawing/2014/chart" uri="{C3380CC4-5D6E-409C-BE32-E72D297353CC}">
              <c16:uniqueId val="{00000000-D20F-469B-8676-870C714959B5}"/>
            </c:ext>
          </c:extLst>
        </c:ser>
        <c:ser>
          <c:idx val="1"/>
          <c:order val="1"/>
          <c:tx>
            <c:strRef>
              <c:f>'67.Друштво за спортски и култу'!$A$96</c:f>
              <c:strCache>
                <c:ptCount val="1"/>
                <c:pt idx="0">
                  <c:v>EBITDA</c:v>
                </c:pt>
              </c:strCache>
            </c:strRef>
          </c:tx>
          <c:invertIfNegative val="0"/>
          <c:cat>
            <c:numRef>
              <c:f>'67.Друштво за спортски и култу'!$B$94:$D$94</c:f>
              <c:numCache>
                <c:formatCode>0</c:formatCode>
                <c:ptCount val="3"/>
                <c:pt idx="0">
                  <c:v>2023</c:v>
                </c:pt>
                <c:pt idx="1">
                  <c:v>2024</c:v>
                </c:pt>
                <c:pt idx="2">
                  <c:v>2025</c:v>
                </c:pt>
              </c:numCache>
            </c:numRef>
          </c:cat>
          <c:val>
            <c:numRef>
              <c:f>'67.Друштво за спортски и култу'!$B$96:$D$96</c:f>
              <c:numCache>
                <c:formatCode>#,##0</c:formatCode>
                <c:ptCount val="3"/>
                <c:pt idx="0">
                  <c:v>-226353</c:v>
                </c:pt>
                <c:pt idx="1">
                  <c:v>-181909</c:v>
                </c:pt>
                <c:pt idx="2">
                  <c:v>-715713</c:v>
                </c:pt>
              </c:numCache>
            </c:numRef>
          </c:val>
          <c:extLst>
            <c:ext xmlns:c16="http://schemas.microsoft.com/office/drawing/2014/chart" uri="{C3380CC4-5D6E-409C-BE32-E72D297353CC}">
              <c16:uniqueId val="{00000001-D20F-469B-8676-870C714959B5}"/>
            </c:ext>
          </c:extLst>
        </c:ser>
        <c:ser>
          <c:idx val="2"/>
          <c:order val="2"/>
          <c:tx>
            <c:strRef>
              <c:f>'67.Друштво за спортски и култу'!$A$97</c:f>
              <c:strCache>
                <c:ptCount val="1"/>
                <c:pt idx="0">
                  <c:v>Показател на долг/ЕBITDA</c:v>
                </c:pt>
              </c:strCache>
            </c:strRef>
          </c:tx>
          <c:invertIfNegative val="0"/>
          <c:cat>
            <c:numRef>
              <c:f>'67.Друштво за спортски и култу'!$B$94:$D$94</c:f>
              <c:numCache>
                <c:formatCode>0</c:formatCode>
                <c:ptCount val="3"/>
                <c:pt idx="0">
                  <c:v>2023</c:v>
                </c:pt>
                <c:pt idx="1">
                  <c:v>2024</c:v>
                </c:pt>
                <c:pt idx="2">
                  <c:v>2025</c:v>
                </c:pt>
              </c:numCache>
            </c:numRef>
          </c:cat>
          <c:val>
            <c:numRef>
              <c:f>'67.Друштво за спортски и култу'!$B$97:$D$97</c:f>
              <c:numCache>
                <c:formatCode>#,##0.00</c:formatCode>
                <c:ptCount val="3"/>
                <c:pt idx="0">
                  <c:v>-0.43370752762278392</c:v>
                </c:pt>
                <c:pt idx="1">
                  <c:v>-0.37443996723636541</c:v>
                </c:pt>
                <c:pt idx="2">
                  <c:v>-2.2257525013517989E-2</c:v>
                </c:pt>
              </c:numCache>
            </c:numRef>
          </c:val>
          <c:extLst>
            <c:ext xmlns:c16="http://schemas.microsoft.com/office/drawing/2014/chart" uri="{C3380CC4-5D6E-409C-BE32-E72D297353CC}">
              <c16:uniqueId val="{00000002-D20F-469B-8676-870C714959B5}"/>
            </c:ext>
          </c:extLst>
        </c:ser>
        <c:dLbls>
          <c:showLegendKey val="0"/>
          <c:showVal val="0"/>
          <c:showCatName val="0"/>
          <c:showSerName val="0"/>
          <c:showPercent val="0"/>
          <c:showBubbleSize val="0"/>
        </c:dLbls>
        <c:gapWidth val="150"/>
        <c:axId val="229939456"/>
        <c:axId val="229945344"/>
      </c:barChart>
      <c:catAx>
        <c:axId val="229939456"/>
        <c:scaling>
          <c:orientation val="minMax"/>
        </c:scaling>
        <c:delete val="0"/>
        <c:axPos val="b"/>
        <c:numFmt formatCode="0" sourceLinked="1"/>
        <c:majorTickMark val="out"/>
        <c:minorTickMark val="none"/>
        <c:tickLblPos val="nextTo"/>
        <c:crossAx val="229945344"/>
        <c:crosses val="autoZero"/>
        <c:auto val="1"/>
        <c:lblAlgn val="ctr"/>
        <c:lblOffset val="100"/>
        <c:noMultiLvlLbl val="0"/>
      </c:catAx>
      <c:valAx>
        <c:axId val="229945344"/>
        <c:scaling>
          <c:orientation val="minMax"/>
        </c:scaling>
        <c:delete val="0"/>
        <c:axPos val="l"/>
        <c:majorGridlines/>
        <c:numFmt formatCode="#,##0" sourceLinked="1"/>
        <c:majorTickMark val="out"/>
        <c:minorTickMark val="none"/>
        <c:tickLblPos val="nextTo"/>
        <c:crossAx val="2299394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'67.Друштво за спортски и култу'!$A$118</c:f>
              <c:strCache>
                <c:ptCount val="1"/>
                <c:pt idx="0">
                  <c:v>Oбврски</c:v>
                </c:pt>
              </c:strCache>
            </c:strRef>
          </c:tx>
          <c:invertIfNegative val="0"/>
          <c:cat>
            <c:numRef>
              <c:f>'67.Друштво за спортски и култу'!$B$117:$D$117</c:f>
              <c:numCache>
                <c:formatCode>General</c:formatCode>
                <c:ptCount val="3"/>
                <c:pt idx="0">
                  <c:v>2023</c:v>
                </c:pt>
                <c:pt idx="1">
                  <c:v>2024</c:v>
                </c:pt>
                <c:pt idx="2">
                  <c:v>2025</c:v>
                </c:pt>
              </c:numCache>
            </c:numRef>
          </c:cat>
          <c:val>
            <c:numRef>
              <c:f>'67.Друштво за спортски и култу'!$B$118:$D$118</c:f>
              <c:numCache>
                <c:formatCode>#,##0</c:formatCode>
                <c:ptCount val="3"/>
                <c:pt idx="0">
                  <c:v>98171</c:v>
                </c:pt>
                <c:pt idx="1">
                  <c:v>68114</c:v>
                </c:pt>
                <c:pt idx="2">
                  <c:v>15930</c:v>
                </c:pt>
              </c:numCache>
            </c:numRef>
          </c:val>
          <c:extLst>
            <c:ext xmlns:c16="http://schemas.microsoft.com/office/drawing/2014/chart" uri="{C3380CC4-5D6E-409C-BE32-E72D297353CC}">
              <c16:uniqueId val="{00000000-E244-482D-8463-C870204F4D45}"/>
            </c:ext>
          </c:extLst>
        </c:ser>
        <c:ser>
          <c:idx val="1"/>
          <c:order val="1"/>
          <c:tx>
            <c:strRef>
              <c:f>'67.Друштво за спортски и култу'!$A$119</c:f>
              <c:strCache>
                <c:ptCount val="1"/>
                <c:pt idx="0">
                  <c:v>Приходи</c:v>
                </c:pt>
              </c:strCache>
            </c:strRef>
          </c:tx>
          <c:invertIfNegative val="0"/>
          <c:cat>
            <c:numRef>
              <c:f>'67.Друштво за спортски и култу'!$B$117:$D$117</c:f>
              <c:numCache>
                <c:formatCode>General</c:formatCode>
                <c:ptCount val="3"/>
                <c:pt idx="0">
                  <c:v>2023</c:v>
                </c:pt>
                <c:pt idx="1">
                  <c:v>2024</c:v>
                </c:pt>
                <c:pt idx="2">
                  <c:v>2025</c:v>
                </c:pt>
              </c:numCache>
            </c:numRef>
          </c:cat>
          <c:val>
            <c:numRef>
              <c:f>'67.Друштво за спортски и култу'!$B$119:$D$119</c:f>
              <c:numCache>
                <c:formatCode>#,##0</c:formatCode>
                <c:ptCount val="3"/>
                <c:pt idx="0">
                  <c:v>2680273</c:v>
                </c:pt>
                <c:pt idx="1">
                  <c:v>2552437</c:v>
                </c:pt>
                <c:pt idx="2">
                  <c:v>2439600</c:v>
                </c:pt>
              </c:numCache>
            </c:numRef>
          </c:val>
          <c:extLst>
            <c:ext xmlns:c16="http://schemas.microsoft.com/office/drawing/2014/chart" uri="{C3380CC4-5D6E-409C-BE32-E72D297353CC}">
              <c16:uniqueId val="{00000001-E244-482D-8463-C870204F4D45}"/>
            </c:ext>
          </c:extLst>
        </c:ser>
        <c:dLbls>
          <c:showLegendKey val="0"/>
          <c:showVal val="0"/>
          <c:showCatName val="0"/>
          <c:showSerName val="0"/>
          <c:showPercent val="0"/>
          <c:showBubbleSize val="0"/>
        </c:dLbls>
        <c:gapWidth val="150"/>
        <c:axId val="230056320"/>
        <c:axId val="230057856"/>
      </c:barChart>
      <c:catAx>
        <c:axId val="230056320"/>
        <c:scaling>
          <c:orientation val="minMax"/>
        </c:scaling>
        <c:delete val="0"/>
        <c:axPos val="b"/>
        <c:numFmt formatCode="General" sourceLinked="1"/>
        <c:majorTickMark val="out"/>
        <c:minorTickMark val="none"/>
        <c:tickLblPos val="nextTo"/>
        <c:crossAx val="230057856"/>
        <c:crosses val="autoZero"/>
        <c:auto val="1"/>
        <c:lblAlgn val="ctr"/>
        <c:lblOffset val="100"/>
        <c:noMultiLvlLbl val="0"/>
      </c:catAx>
      <c:valAx>
        <c:axId val="230057856"/>
        <c:scaling>
          <c:orientation val="minMax"/>
        </c:scaling>
        <c:delete val="0"/>
        <c:axPos val="l"/>
        <c:majorGridlines/>
        <c:numFmt formatCode="#,##0" sourceLinked="1"/>
        <c:majorTickMark val="out"/>
        <c:minorTickMark val="none"/>
        <c:tickLblPos val="nextTo"/>
        <c:crossAx val="2300563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'67.Друштво за спортски и култу'!$A$139</c:f>
              <c:strCache>
                <c:ptCount val="1"/>
                <c:pt idx="0">
                  <c:v>  ПОКАЗАТЕЛ НА ВКУПНА ЗАДОЛЖЕНОСТ</c:v>
                </c:pt>
              </c:strCache>
            </c:strRef>
          </c:tx>
          <c:marker>
            <c:symbol val="none"/>
          </c:marker>
          <c:cat>
            <c:numRef>
              <c:f>'67.Друштво за спортски и култу'!$B$138:$D$138</c:f>
              <c:numCache>
                <c:formatCode>General</c:formatCode>
                <c:ptCount val="3"/>
                <c:pt idx="0">
                  <c:v>2023</c:v>
                </c:pt>
                <c:pt idx="1">
                  <c:v>2024</c:v>
                </c:pt>
                <c:pt idx="2">
                  <c:v>2025</c:v>
                </c:pt>
              </c:numCache>
            </c:numRef>
          </c:cat>
          <c:val>
            <c:numRef>
              <c:f>'67.Друштво за спортски и култу'!$B$139:$D$139</c:f>
              <c:numCache>
                <c:formatCode>0.00</c:formatCode>
                <c:ptCount val="3"/>
                <c:pt idx="0">
                  <c:v>2.2280044391690859E-2</c:v>
                </c:pt>
                <c:pt idx="1">
                  <c:v>1.7524360543766139E-2</c:v>
                </c:pt>
                <c:pt idx="2">
                  <c:v>5.3214091011127857E-3</c:v>
                </c:pt>
              </c:numCache>
            </c:numRef>
          </c:val>
          <c:smooth val="0"/>
          <c:extLst>
            <c:ext xmlns:c16="http://schemas.microsoft.com/office/drawing/2014/chart" uri="{C3380CC4-5D6E-409C-BE32-E72D297353CC}">
              <c16:uniqueId val="{00000000-CE05-45DF-9734-36DAAA797380}"/>
            </c:ext>
          </c:extLst>
        </c:ser>
        <c:ser>
          <c:idx val="1"/>
          <c:order val="1"/>
          <c:tx>
            <c:strRef>
              <c:f>'67.Друштво за спортски и култу'!$A$140</c:f>
              <c:strCache>
                <c:ptCount val="1"/>
                <c:pt idx="0">
                  <c:v>  ПОКАЗАТЕЛ ДОЛГ-СОПСТВЕН КАПИТАЛ (DEBT EQUITY RATIO)</c:v>
                </c:pt>
              </c:strCache>
            </c:strRef>
          </c:tx>
          <c:marker>
            <c:symbol val="none"/>
          </c:marker>
          <c:cat>
            <c:numRef>
              <c:f>'67.Друштво за спортски и култу'!$B$138:$D$138</c:f>
              <c:numCache>
                <c:formatCode>General</c:formatCode>
                <c:ptCount val="3"/>
                <c:pt idx="0">
                  <c:v>2023</c:v>
                </c:pt>
                <c:pt idx="1">
                  <c:v>2024</c:v>
                </c:pt>
                <c:pt idx="2">
                  <c:v>2025</c:v>
                </c:pt>
              </c:numCache>
            </c:numRef>
          </c:cat>
          <c:val>
            <c:numRef>
              <c:f>'67.Друштво за спортски и култу'!$B$140:$D$140</c:f>
              <c:numCache>
                <c:formatCode>0.00</c:formatCode>
                <c:ptCount val="3"/>
                <c:pt idx="0">
                  <c:v>2.2787756620789079E-2</c:v>
                </c:pt>
                <c:pt idx="1">
                  <c:v>1.783694153828105E-2</c:v>
                </c:pt>
                <c:pt idx="2">
                  <c:v>5.3498779905414963E-3</c:v>
                </c:pt>
              </c:numCache>
            </c:numRef>
          </c:val>
          <c:smooth val="0"/>
          <c:extLst>
            <c:ext xmlns:c16="http://schemas.microsoft.com/office/drawing/2014/chart" uri="{C3380CC4-5D6E-409C-BE32-E72D297353CC}">
              <c16:uniqueId val="{00000001-CE05-45DF-9734-36DAAA797380}"/>
            </c:ext>
          </c:extLst>
        </c:ser>
        <c:dLbls>
          <c:showLegendKey val="0"/>
          <c:showVal val="0"/>
          <c:showCatName val="0"/>
          <c:showSerName val="0"/>
          <c:showPercent val="0"/>
          <c:showBubbleSize val="0"/>
        </c:dLbls>
        <c:smooth val="0"/>
        <c:axId val="230086912"/>
        <c:axId val="230088704"/>
      </c:lineChart>
      <c:catAx>
        <c:axId val="230086912"/>
        <c:scaling>
          <c:orientation val="minMax"/>
        </c:scaling>
        <c:delete val="0"/>
        <c:axPos val="b"/>
        <c:numFmt formatCode="General" sourceLinked="1"/>
        <c:majorTickMark val="out"/>
        <c:minorTickMark val="none"/>
        <c:tickLblPos val="nextTo"/>
        <c:crossAx val="230088704"/>
        <c:crosses val="autoZero"/>
        <c:auto val="1"/>
        <c:lblAlgn val="ctr"/>
        <c:lblOffset val="100"/>
        <c:noMultiLvlLbl val="0"/>
      </c:catAx>
      <c:valAx>
        <c:axId val="230088704"/>
        <c:scaling>
          <c:orientation val="minMax"/>
        </c:scaling>
        <c:delete val="0"/>
        <c:axPos val="l"/>
        <c:majorGridlines/>
        <c:numFmt formatCode="0.00" sourceLinked="1"/>
        <c:majorTickMark val="out"/>
        <c:minorTickMark val="none"/>
        <c:tickLblPos val="nextTo"/>
        <c:crossAx val="2300869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'67.Друштво за спортски и култу'!$B$160</c:f>
              <c:strCache>
                <c:ptCount val="1"/>
                <c:pt idx="0">
                  <c:v>2023</c:v>
                </c:pt>
              </c:strCache>
            </c:strRef>
          </c:tx>
          <c:marker>
            <c:symbol val="none"/>
          </c:marker>
          <c:cat>
            <c:strRef>
              <c:f>'67.Друштво за спортски и култу'!$A$161:$A$164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'67.Друштво за спортски и култу'!$B$161:$B$164</c:f>
              <c:numCache>
                <c:formatCode>0.00</c:formatCode>
                <c:ptCount val="4"/>
                <c:pt idx="0">
                  <c:v>32.19</c:v>
                </c:pt>
                <c:pt idx="1">
                  <c:v>-20.814857292522071</c:v>
                </c:pt>
                <c:pt idx="2">
                  <c:v>33.270000000000003</c:v>
                </c:pt>
                <c:pt idx="3">
                  <c:v>33.270000000000003</c:v>
                </c:pt>
              </c:numCache>
            </c:numRef>
          </c:val>
          <c:smooth val="0"/>
          <c:extLst>
            <c:ext xmlns:c16="http://schemas.microsoft.com/office/drawing/2014/chart" uri="{C3380CC4-5D6E-409C-BE32-E72D297353CC}">
              <c16:uniqueId val="{00000000-0E9C-46C2-9648-8975D48E8F46}"/>
            </c:ext>
          </c:extLst>
        </c:ser>
        <c:ser>
          <c:idx val="1"/>
          <c:order val="1"/>
          <c:tx>
            <c:strRef>
              <c:f>'67.Друштво за спортски и култу'!$C$160</c:f>
              <c:strCache>
                <c:ptCount val="1"/>
                <c:pt idx="0">
                  <c:v>2024</c:v>
                </c:pt>
              </c:strCache>
            </c:strRef>
          </c:tx>
          <c:marker>
            <c:symbol val="none"/>
          </c:marker>
          <c:cat>
            <c:strRef>
              <c:f>'67.Друштво за спортски и култу'!$A$161:$A$164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'67.Друштво за спортски и култу'!$C$161:$C$164</c:f>
              <c:numCache>
                <c:formatCode>0.00</c:formatCode>
                <c:ptCount val="4"/>
                <c:pt idx="0">
                  <c:v>11.31</c:v>
                </c:pt>
                <c:pt idx="1">
                  <c:v>-19.172069673022289</c:v>
                </c:pt>
                <c:pt idx="2">
                  <c:v>11.6</c:v>
                </c:pt>
                <c:pt idx="3">
                  <c:v>11.6</c:v>
                </c:pt>
              </c:numCache>
            </c:numRef>
          </c:val>
          <c:smooth val="0"/>
          <c:extLst>
            <c:ext xmlns:c16="http://schemas.microsoft.com/office/drawing/2014/chart" uri="{C3380CC4-5D6E-409C-BE32-E72D297353CC}">
              <c16:uniqueId val="{00000001-0E9C-46C2-9648-8975D48E8F46}"/>
            </c:ext>
          </c:extLst>
        </c:ser>
        <c:ser>
          <c:idx val="2"/>
          <c:order val="2"/>
          <c:tx>
            <c:strRef>
              <c:f>'67.Друштво за спортски и култу'!$D$160</c:f>
              <c:strCache>
                <c:ptCount val="1"/>
                <c:pt idx="0">
                  <c:v>2025</c:v>
                </c:pt>
              </c:strCache>
            </c:strRef>
          </c:tx>
          <c:marker>
            <c:symbol val="none"/>
          </c:marker>
          <c:cat>
            <c:strRef>
              <c:f>'67.Друштво за спортски и култу'!$A$161:$A$164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'67.Друштво за спортски и култу'!$D$161:$D$164</c:f>
              <c:numCache>
                <c:formatCode>0.00</c:formatCode>
                <c:ptCount val="4"/>
                <c:pt idx="0">
                  <c:v>12.33</c:v>
                </c:pt>
                <c:pt idx="1">
                  <c:v>-34.475569765535333</c:v>
                </c:pt>
                <c:pt idx="2">
                  <c:v>14.59</c:v>
                </c:pt>
                <c:pt idx="3">
                  <c:v>14.59</c:v>
                </c:pt>
              </c:numCache>
            </c:numRef>
          </c:val>
          <c:smooth val="0"/>
          <c:extLst>
            <c:ext xmlns:c16="http://schemas.microsoft.com/office/drawing/2014/chart" uri="{C3380CC4-5D6E-409C-BE32-E72D297353CC}">
              <c16:uniqueId val="{00000002-0E9C-46C2-9648-8975D48E8F46}"/>
            </c:ext>
          </c:extLst>
        </c:ser>
        <c:dLbls>
          <c:showLegendKey val="0"/>
          <c:showVal val="0"/>
          <c:showCatName val="0"/>
          <c:showSerName val="0"/>
          <c:showPercent val="0"/>
          <c:showBubbleSize val="0"/>
        </c:dLbls>
        <c:smooth val="0"/>
        <c:axId val="230114432"/>
        <c:axId val="230115968"/>
      </c:lineChart>
      <c:catAx>
        <c:axId val="230114432"/>
        <c:scaling>
          <c:orientation val="minMax"/>
        </c:scaling>
        <c:delete val="0"/>
        <c:axPos val="b"/>
        <c:numFmt formatCode="General" sourceLinked="0"/>
        <c:majorTickMark val="out"/>
        <c:minorTickMark val="none"/>
        <c:tickLblPos val="nextTo"/>
        <c:crossAx val="230115968"/>
        <c:crosses val="autoZero"/>
        <c:auto val="1"/>
        <c:lblAlgn val="ctr"/>
        <c:lblOffset val="100"/>
        <c:noMultiLvlLbl val="0"/>
      </c:catAx>
      <c:valAx>
        <c:axId val="230115968"/>
        <c:scaling>
          <c:orientation val="minMax"/>
        </c:scaling>
        <c:delete val="0"/>
        <c:axPos val="l"/>
        <c:majorGridlines/>
        <c:numFmt formatCode="0.00" sourceLinked="1"/>
        <c:majorTickMark val="out"/>
        <c:minorTickMark val="none"/>
        <c:tickLblPos val="nextTo"/>
        <c:crossAx val="2301144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'67.Друштво за спортски и култу'!$A$185</c:f>
              <c:strCache>
                <c:ptCount val="1"/>
                <c:pt idx="0">
                  <c:v>  ПОКАЗАТЕЛ НА ТЕКОВНА ЛИКВИДНОСТ (CURRENT RATIO)</c:v>
                </c:pt>
              </c:strCache>
            </c:strRef>
          </c:tx>
          <c:marker>
            <c:symbol val="none"/>
          </c:marker>
          <c:cat>
            <c:numRef>
              <c:f>'67.Друштво за спортски и култу'!$B$184:$D$184</c:f>
              <c:numCache>
                <c:formatCode>General</c:formatCode>
                <c:ptCount val="3"/>
                <c:pt idx="0">
                  <c:v>2023</c:v>
                </c:pt>
                <c:pt idx="1">
                  <c:v>2024</c:v>
                </c:pt>
                <c:pt idx="2">
                  <c:v>2025</c:v>
                </c:pt>
              </c:numCache>
            </c:numRef>
          </c:cat>
          <c:val>
            <c:numRef>
              <c:f>'67.Друштво за спортски и култу'!$B$185:$D$185</c:f>
              <c:numCache>
                <c:formatCode>0.00</c:formatCode>
                <c:ptCount val="3"/>
                <c:pt idx="0">
                  <c:v>38.905868331788412</c:v>
                </c:pt>
                <c:pt idx="1">
                  <c:v>52.962122324338608</c:v>
                </c:pt>
                <c:pt idx="2">
                  <c:v>178.25266792215939</c:v>
                </c:pt>
              </c:numCache>
            </c:numRef>
          </c:val>
          <c:smooth val="0"/>
          <c:extLst>
            <c:ext xmlns:c16="http://schemas.microsoft.com/office/drawing/2014/chart" uri="{C3380CC4-5D6E-409C-BE32-E72D297353CC}">
              <c16:uniqueId val="{00000000-1F6C-41AB-BD17-3A90D1AFB26C}"/>
            </c:ext>
          </c:extLst>
        </c:ser>
        <c:ser>
          <c:idx val="1"/>
          <c:order val="1"/>
          <c:tx>
            <c:strRef>
              <c:f>'67.Друштво за спортски и култу'!$A$186</c:f>
              <c:strCache>
                <c:ptCount val="1"/>
                <c:pt idx="0">
                  <c:v>  ПОКАЗАТЕЛ НА ЗАБРЗАНА ЛИКВИДНОСТ (QOICK RATIO)</c:v>
                </c:pt>
              </c:strCache>
            </c:strRef>
          </c:tx>
          <c:marker>
            <c:symbol val="none"/>
          </c:marker>
          <c:cat>
            <c:numRef>
              <c:f>'67.Друштво за спортски и култу'!$B$184:$D$184</c:f>
              <c:numCache>
                <c:formatCode>General</c:formatCode>
                <c:ptCount val="3"/>
                <c:pt idx="0">
                  <c:v>2023</c:v>
                </c:pt>
                <c:pt idx="1">
                  <c:v>2024</c:v>
                </c:pt>
                <c:pt idx="2">
                  <c:v>2025</c:v>
                </c:pt>
              </c:numCache>
            </c:numRef>
          </c:cat>
          <c:val>
            <c:numRef>
              <c:f>'67.Друштво за спортски и култу'!$B$186:$D$186</c:f>
              <c:numCache>
                <c:formatCode>0.00</c:formatCode>
                <c:ptCount val="3"/>
                <c:pt idx="0">
                  <c:v>38.905868331788412</c:v>
                </c:pt>
                <c:pt idx="1">
                  <c:v>52.962122324338608</c:v>
                </c:pt>
                <c:pt idx="2">
                  <c:v>178.25266792215939</c:v>
                </c:pt>
              </c:numCache>
            </c:numRef>
          </c:val>
          <c:smooth val="0"/>
          <c:extLst>
            <c:ext xmlns:c16="http://schemas.microsoft.com/office/drawing/2014/chart" uri="{C3380CC4-5D6E-409C-BE32-E72D297353CC}">
              <c16:uniqueId val="{00000001-1F6C-41AB-BD17-3A90D1AFB26C}"/>
            </c:ext>
          </c:extLst>
        </c:ser>
        <c:dLbls>
          <c:showLegendKey val="0"/>
          <c:showVal val="0"/>
          <c:showCatName val="0"/>
          <c:showSerName val="0"/>
          <c:showPercent val="0"/>
          <c:showBubbleSize val="0"/>
        </c:dLbls>
        <c:smooth val="0"/>
        <c:axId val="230132736"/>
        <c:axId val="230150912"/>
      </c:lineChart>
      <c:catAx>
        <c:axId val="230132736"/>
        <c:scaling>
          <c:orientation val="minMax"/>
        </c:scaling>
        <c:delete val="0"/>
        <c:axPos val="b"/>
        <c:numFmt formatCode="General" sourceLinked="1"/>
        <c:majorTickMark val="out"/>
        <c:minorTickMark val="none"/>
        <c:tickLblPos val="nextTo"/>
        <c:crossAx val="230150912"/>
        <c:crosses val="autoZero"/>
        <c:auto val="1"/>
        <c:lblAlgn val="ctr"/>
        <c:lblOffset val="100"/>
        <c:noMultiLvlLbl val="0"/>
      </c:catAx>
      <c:valAx>
        <c:axId val="230150912"/>
        <c:scaling>
          <c:orientation val="minMax"/>
        </c:scaling>
        <c:delete val="0"/>
        <c:axPos val="l"/>
        <c:majorGridlines/>
        <c:numFmt formatCode="0.00" sourceLinked="1"/>
        <c:majorTickMark val="out"/>
        <c:minorTickMark val="none"/>
        <c:tickLblPos val="nextTo"/>
        <c:crossAx val="2301327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'69.Друштво за приредување инте'!$A$95</c:f>
              <c:strCache>
                <c:ptCount val="1"/>
                <c:pt idx="0">
                  <c:v>Oбврски</c:v>
                </c:pt>
              </c:strCache>
            </c:strRef>
          </c:tx>
          <c:invertIfNegative val="0"/>
          <c:cat>
            <c:numRef>
              <c:f>'69.Друштво за приредување инте'!$B$94:$D$94</c:f>
              <c:numCache>
                <c:formatCode>0</c:formatCode>
                <c:ptCount val="3"/>
                <c:pt idx="0">
                  <c:v>2023</c:v>
                </c:pt>
                <c:pt idx="1">
                  <c:v>2024</c:v>
                </c:pt>
                <c:pt idx="2">
                  <c:v>2025</c:v>
                </c:pt>
              </c:numCache>
            </c:numRef>
          </c:cat>
          <c:val>
            <c:numRef>
              <c:f>'69.Друштво за приредување инте'!$B$95:$D$95</c:f>
              <c:numCache>
                <c:formatCode>#,##0</c:formatCode>
                <c:ptCount val="3"/>
                <c:pt idx="0">
                  <c:v>0</c:v>
                </c:pt>
                <c:pt idx="1">
                  <c:v>661815</c:v>
                </c:pt>
                <c:pt idx="2">
                  <c:v>661086</c:v>
                </c:pt>
              </c:numCache>
            </c:numRef>
          </c:val>
          <c:extLst>
            <c:ext xmlns:c16="http://schemas.microsoft.com/office/drawing/2014/chart" uri="{C3380CC4-5D6E-409C-BE32-E72D297353CC}">
              <c16:uniqueId val="{00000000-6F19-457A-83A1-DE91B22469F6}"/>
            </c:ext>
          </c:extLst>
        </c:ser>
        <c:ser>
          <c:idx val="1"/>
          <c:order val="1"/>
          <c:tx>
            <c:strRef>
              <c:f>'69.Друштво за приредување инте'!$A$96</c:f>
              <c:strCache>
                <c:ptCount val="1"/>
                <c:pt idx="0">
                  <c:v>EBITDA</c:v>
                </c:pt>
              </c:strCache>
            </c:strRef>
          </c:tx>
          <c:invertIfNegative val="0"/>
          <c:cat>
            <c:numRef>
              <c:f>'69.Друштво за приредување инте'!$B$94:$D$94</c:f>
              <c:numCache>
                <c:formatCode>0</c:formatCode>
                <c:ptCount val="3"/>
                <c:pt idx="0">
                  <c:v>2023</c:v>
                </c:pt>
                <c:pt idx="1">
                  <c:v>2024</c:v>
                </c:pt>
                <c:pt idx="2">
                  <c:v>2025</c:v>
                </c:pt>
              </c:numCache>
            </c:numRef>
          </c:cat>
          <c:val>
            <c:numRef>
              <c:f>'69.Друштво за приредување инте'!$B$96:$D$96</c:f>
              <c:numCache>
                <c:formatCode>#,##0</c:formatCode>
                <c:ptCount val="3"/>
                <c:pt idx="0">
                  <c:v>0</c:v>
                </c:pt>
                <c:pt idx="1">
                  <c:v>-15769737</c:v>
                </c:pt>
                <c:pt idx="2">
                  <c:v>-3204715</c:v>
                </c:pt>
              </c:numCache>
            </c:numRef>
          </c:val>
          <c:extLst>
            <c:ext xmlns:c16="http://schemas.microsoft.com/office/drawing/2014/chart" uri="{C3380CC4-5D6E-409C-BE32-E72D297353CC}">
              <c16:uniqueId val="{00000001-6F19-457A-83A1-DE91B22469F6}"/>
            </c:ext>
          </c:extLst>
        </c:ser>
        <c:ser>
          <c:idx val="2"/>
          <c:order val="2"/>
          <c:tx>
            <c:strRef>
              <c:f>'69.Друштво за приредување инте'!$A$97</c:f>
              <c:strCache>
                <c:ptCount val="1"/>
                <c:pt idx="0">
                  <c:v>Показател на долг/ЕBITDA</c:v>
                </c:pt>
              </c:strCache>
            </c:strRef>
          </c:tx>
          <c:invertIfNegative val="0"/>
          <c:cat>
            <c:numRef>
              <c:f>'69.Друштво за приредување инте'!$B$94:$D$94</c:f>
              <c:numCache>
                <c:formatCode>0</c:formatCode>
                <c:ptCount val="3"/>
                <c:pt idx="0">
                  <c:v>2023</c:v>
                </c:pt>
                <c:pt idx="1">
                  <c:v>2024</c:v>
                </c:pt>
                <c:pt idx="2">
                  <c:v>2025</c:v>
                </c:pt>
              </c:numCache>
            </c:numRef>
          </c:cat>
          <c:val>
            <c:numRef>
              <c:f>'69.Друштво за приредување инте'!$B$97:$D$97</c:f>
              <c:numCache>
                <c:formatCode>#,##0.00</c:formatCode>
                <c:ptCount val="3"/>
                <c:pt idx="0">
                  <c:v>0</c:v>
                </c:pt>
                <c:pt idx="1">
                  <c:v>-4.1967408841377632E-2</c:v>
                </c:pt>
                <c:pt idx="2">
                  <c:v>-0.20628542631716079</c:v>
                </c:pt>
              </c:numCache>
            </c:numRef>
          </c:val>
          <c:extLst>
            <c:ext xmlns:c16="http://schemas.microsoft.com/office/drawing/2014/chart" uri="{C3380CC4-5D6E-409C-BE32-E72D297353CC}">
              <c16:uniqueId val="{00000002-6F19-457A-83A1-DE91B22469F6}"/>
            </c:ext>
          </c:extLst>
        </c:ser>
        <c:dLbls>
          <c:showLegendKey val="0"/>
          <c:showVal val="0"/>
          <c:showCatName val="0"/>
          <c:showSerName val="0"/>
          <c:showPercent val="0"/>
          <c:showBubbleSize val="0"/>
        </c:dLbls>
        <c:gapWidth val="150"/>
        <c:axId val="220875008"/>
        <c:axId val="220889088"/>
      </c:barChart>
      <c:catAx>
        <c:axId val="220875008"/>
        <c:scaling>
          <c:orientation val="minMax"/>
        </c:scaling>
        <c:delete val="0"/>
        <c:axPos val="b"/>
        <c:numFmt formatCode="0" sourceLinked="1"/>
        <c:majorTickMark val="out"/>
        <c:minorTickMark val="none"/>
        <c:tickLblPos val="nextTo"/>
        <c:crossAx val="220889088"/>
        <c:crosses val="autoZero"/>
        <c:auto val="1"/>
        <c:lblAlgn val="ctr"/>
        <c:lblOffset val="100"/>
        <c:noMultiLvlLbl val="0"/>
      </c:catAx>
      <c:valAx>
        <c:axId val="220889088"/>
        <c:scaling>
          <c:orientation val="minMax"/>
        </c:scaling>
        <c:delete val="0"/>
        <c:axPos val="l"/>
        <c:majorGridlines/>
        <c:numFmt formatCode="#,##0" sourceLinked="1"/>
        <c:majorTickMark val="out"/>
        <c:minorTickMark val="none"/>
        <c:tickLblPos val="nextTo"/>
        <c:crossAx val="2208750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'69.Друштво за приредување инте'!$A$118</c:f>
              <c:strCache>
                <c:ptCount val="1"/>
                <c:pt idx="0">
                  <c:v>Oбврски</c:v>
                </c:pt>
              </c:strCache>
            </c:strRef>
          </c:tx>
          <c:invertIfNegative val="0"/>
          <c:cat>
            <c:numRef>
              <c:f>'69.Друштво за приредување инте'!$B$117:$D$117</c:f>
              <c:numCache>
                <c:formatCode>General</c:formatCode>
                <c:ptCount val="3"/>
                <c:pt idx="0">
                  <c:v>2023</c:v>
                </c:pt>
                <c:pt idx="1">
                  <c:v>2024</c:v>
                </c:pt>
                <c:pt idx="2">
                  <c:v>2025</c:v>
                </c:pt>
              </c:numCache>
            </c:numRef>
          </c:cat>
          <c:val>
            <c:numRef>
              <c:f>'69.Друштво за приредување инте'!$B$118:$D$118</c:f>
              <c:numCache>
                <c:formatCode>#,##0</c:formatCode>
                <c:ptCount val="3"/>
                <c:pt idx="0">
                  <c:v>0</c:v>
                </c:pt>
                <c:pt idx="1">
                  <c:v>661815</c:v>
                </c:pt>
                <c:pt idx="2">
                  <c:v>661086</c:v>
                </c:pt>
              </c:numCache>
            </c:numRef>
          </c:val>
          <c:extLst>
            <c:ext xmlns:c16="http://schemas.microsoft.com/office/drawing/2014/chart" uri="{C3380CC4-5D6E-409C-BE32-E72D297353CC}">
              <c16:uniqueId val="{00000000-F5F3-4DAC-9721-B237859D1BF4}"/>
            </c:ext>
          </c:extLst>
        </c:ser>
        <c:ser>
          <c:idx val="1"/>
          <c:order val="1"/>
          <c:tx>
            <c:strRef>
              <c:f>'69.Друштво за приредување инте'!$A$119</c:f>
              <c:strCache>
                <c:ptCount val="1"/>
                <c:pt idx="0">
                  <c:v>Приходи</c:v>
                </c:pt>
              </c:strCache>
            </c:strRef>
          </c:tx>
          <c:invertIfNegative val="0"/>
          <c:cat>
            <c:numRef>
              <c:f>'69.Друштво за приредување инте'!$B$117:$D$117</c:f>
              <c:numCache>
                <c:formatCode>General</c:formatCode>
                <c:ptCount val="3"/>
                <c:pt idx="0">
                  <c:v>2023</c:v>
                </c:pt>
                <c:pt idx="1">
                  <c:v>2024</c:v>
                </c:pt>
                <c:pt idx="2">
                  <c:v>2025</c:v>
                </c:pt>
              </c:numCache>
            </c:numRef>
          </c:cat>
          <c:val>
            <c:numRef>
              <c:f>'69.Друштво за приредување инте'!$B$119:$D$119</c:f>
              <c:numCache>
                <c:formatCode>#,##0</c:formatCode>
                <c:ptCount val="3"/>
                <c:pt idx="0">
                  <c:v>0</c:v>
                </c:pt>
                <c:pt idx="1">
                  <c:v>57970502</c:v>
                </c:pt>
                <c:pt idx="2">
                  <c:v>0</c:v>
                </c:pt>
              </c:numCache>
            </c:numRef>
          </c:val>
          <c:extLst>
            <c:ext xmlns:c16="http://schemas.microsoft.com/office/drawing/2014/chart" uri="{C3380CC4-5D6E-409C-BE32-E72D297353CC}">
              <c16:uniqueId val="{00000001-F5F3-4DAC-9721-B237859D1BF4}"/>
            </c:ext>
          </c:extLst>
        </c:ser>
        <c:dLbls>
          <c:showLegendKey val="0"/>
          <c:showVal val="0"/>
          <c:showCatName val="0"/>
          <c:showSerName val="0"/>
          <c:showPercent val="0"/>
          <c:showBubbleSize val="0"/>
        </c:dLbls>
        <c:gapWidth val="150"/>
        <c:axId val="220918144"/>
        <c:axId val="220919680"/>
      </c:barChart>
      <c:catAx>
        <c:axId val="220918144"/>
        <c:scaling>
          <c:orientation val="minMax"/>
        </c:scaling>
        <c:delete val="0"/>
        <c:axPos val="b"/>
        <c:numFmt formatCode="General" sourceLinked="1"/>
        <c:majorTickMark val="out"/>
        <c:minorTickMark val="none"/>
        <c:tickLblPos val="nextTo"/>
        <c:crossAx val="220919680"/>
        <c:crosses val="autoZero"/>
        <c:auto val="1"/>
        <c:lblAlgn val="ctr"/>
        <c:lblOffset val="100"/>
        <c:noMultiLvlLbl val="0"/>
      </c:catAx>
      <c:valAx>
        <c:axId val="220919680"/>
        <c:scaling>
          <c:orientation val="minMax"/>
        </c:scaling>
        <c:delete val="0"/>
        <c:axPos val="l"/>
        <c:majorGridlines/>
        <c:numFmt formatCode="#,##0" sourceLinked="1"/>
        <c:majorTickMark val="out"/>
        <c:minorTickMark val="none"/>
        <c:tickLblPos val="nextTo"/>
        <c:crossAx val="2209181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'69.Друштво за приредување инте'!$A$139</c:f>
              <c:strCache>
                <c:ptCount val="1"/>
                <c:pt idx="0">
                  <c:v>  ПОКАЗАТЕЛ НА ВКУПНА ЗАДОЛЖЕНОСТ</c:v>
                </c:pt>
              </c:strCache>
            </c:strRef>
          </c:tx>
          <c:marker>
            <c:symbol val="none"/>
          </c:marker>
          <c:cat>
            <c:numRef>
              <c:f>'69.Друштво за приредување инте'!$B$138:$D$138</c:f>
              <c:numCache>
                <c:formatCode>General</c:formatCode>
                <c:ptCount val="3"/>
                <c:pt idx="0">
                  <c:v>2023</c:v>
                </c:pt>
                <c:pt idx="1">
                  <c:v>2024</c:v>
                </c:pt>
                <c:pt idx="2">
                  <c:v>2025</c:v>
                </c:pt>
              </c:numCache>
            </c:numRef>
          </c:cat>
          <c:val>
            <c:numRef>
              <c:f>'69.Друштво за приредување инте'!$B$139:$D$139</c:f>
              <c:numCache>
                <c:formatCode>0.00</c:formatCode>
                <c:ptCount val="3"/>
                <c:pt idx="0">
                  <c:v>0</c:v>
                </c:pt>
                <c:pt idx="1">
                  <c:v>4.0478056170611051E-3</c:v>
                </c:pt>
                <c:pt idx="2">
                  <c:v>4.3905760369797537E-3</c:v>
                </c:pt>
              </c:numCache>
            </c:numRef>
          </c:val>
          <c:smooth val="0"/>
          <c:extLst>
            <c:ext xmlns:c16="http://schemas.microsoft.com/office/drawing/2014/chart" uri="{C3380CC4-5D6E-409C-BE32-E72D297353CC}">
              <c16:uniqueId val="{00000000-90DD-4207-BFC7-CB29E590D803}"/>
            </c:ext>
          </c:extLst>
        </c:ser>
        <c:ser>
          <c:idx val="1"/>
          <c:order val="1"/>
          <c:tx>
            <c:strRef>
              <c:f>'69.Друштво за приредување инте'!$A$140</c:f>
              <c:strCache>
                <c:ptCount val="1"/>
                <c:pt idx="0">
                  <c:v>  ПОКАЗАТЕЛ ДОЛГ-СОПСТВЕН КАПИТАЛ (DEBT EQUITY RATIO)</c:v>
                </c:pt>
              </c:strCache>
            </c:strRef>
          </c:tx>
          <c:marker>
            <c:symbol val="none"/>
          </c:marker>
          <c:cat>
            <c:numRef>
              <c:f>'69.Друштво за приредување инте'!$B$138:$D$138</c:f>
              <c:numCache>
                <c:formatCode>General</c:formatCode>
                <c:ptCount val="3"/>
                <c:pt idx="0">
                  <c:v>2023</c:v>
                </c:pt>
                <c:pt idx="1">
                  <c:v>2024</c:v>
                </c:pt>
                <c:pt idx="2">
                  <c:v>2025</c:v>
                </c:pt>
              </c:numCache>
            </c:numRef>
          </c:cat>
          <c:val>
            <c:numRef>
              <c:f>'69.Друштво за приредување инте'!$B$140:$D$140</c:f>
              <c:numCache>
                <c:formatCode>0.00</c:formatCode>
                <c:ptCount val="3"/>
                <c:pt idx="0">
                  <c:v>0</c:v>
                </c:pt>
                <c:pt idx="1">
                  <c:v>4.0741760504281188E-3</c:v>
                </c:pt>
                <c:pt idx="2">
                  <c:v>4.4099382059915419E-3</c:v>
                </c:pt>
              </c:numCache>
            </c:numRef>
          </c:val>
          <c:smooth val="0"/>
          <c:extLst>
            <c:ext xmlns:c16="http://schemas.microsoft.com/office/drawing/2014/chart" uri="{C3380CC4-5D6E-409C-BE32-E72D297353CC}">
              <c16:uniqueId val="{00000001-90DD-4207-BFC7-CB29E590D803}"/>
            </c:ext>
          </c:extLst>
        </c:ser>
        <c:dLbls>
          <c:showLegendKey val="0"/>
          <c:showVal val="0"/>
          <c:showCatName val="0"/>
          <c:showSerName val="0"/>
          <c:showPercent val="0"/>
          <c:showBubbleSize val="0"/>
        </c:dLbls>
        <c:smooth val="0"/>
        <c:axId val="221042944"/>
        <c:axId val="224858112"/>
      </c:lineChart>
      <c:catAx>
        <c:axId val="221042944"/>
        <c:scaling>
          <c:orientation val="minMax"/>
        </c:scaling>
        <c:delete val="0"/>
        <c:axPos val="b"/>
        <c:numFmt formatCode="General" sourceLinked="1"/>
        <c:majorTickMark val="out"/>
        <c:minorTickMark val="none"/>
        <c:tickLblPos val="nextTo"/>
        <c:crossAx val="224858112"/>
        <c:crosses val="autoZero"/>
        <c:auto val="1"/>
        <c:lblAlgn val="ctr"/>
        <c:lblOffset val="100"/>
        <c:noMultiLvlLbl val="0"/>
      </c:catAx>
      <c:valAx>
        <c:axId val="224858112"/>
        <c:scaling>
          <c:orientation val="minMax"/>
        </c:scaling>
        <c:delete val="0"/>
        <c:axPos val="l"/>
        <c:majorGridlines/>
        <c:numFmt formatCode="0.00" sourceLinked="1"/>
        <c:majorTickMark val="out"/>
        <c:minorTickMark val="none"/>
        <c:tickLblPos val="nextTo"/>
        <c:crossAx val="2210429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lineChart>
        <c:grouping val="standard"/>
        <c:varyColors val="0"/>
        <c:ser>
          <c:idx val="0"/>
          <c:order val="0"/>
          <c:tx>
            <c:strRef>
              <c:f>'1.Акционерско друштво за аеро'!$A$139</c:f>
              <c:strCache>
                <c:ptCount val="1"/>
                <c:pt idx="0">
                  <c:v>  ПОКАЗАТЕЛ НА ВКУПНА ЗАДОЛЖЕНОСТ</c:v>
                </c:pt>
              </c:strCache>
            </c:strRef>
          </c:tx>
          <c:spPr>
            <a:ln w="28575" cap="rnd">
              <a:solidFill>
                <a:schemeClr val="accent1"/>
              </a:solidFill>
              <a:prstDash val="solid"/>
              <a:round/>
            </a:ln>
          </c:spPr>
          <c:marker>
            <c:symbol val="none"/>
          </c:marker>
          <c:cat>
            <c:numRef>
              <c:f>'1.Акционерско друштво за аеро'!$B$138:$D$138</c:f>
              <c:numCache>
                <c:formatCode>General</c:formatCode>
                <c:ptCount val="3"/>
                <c:pt idx="0">
                  <c:v>2023</c:v>
                </c:pt>
                <c:pt idx="1">
                  <c:v>2024</c:v>
                </c:pt>
                <c:pt idx="2">
                  <c:v>2025</c:v>
                </c:pt>
              </c:numCache>
            </c:numRef>
          </c:cat>
          <c:val>
            <c:numRef>
              <c:f>'1.Акционерско друштво за аеро'!$B$139:$D$139</c:f>
              <c:numCache>
                <c:formatCode>0.00</c:formatCode>
                <c:ptCount val="3"/>
                <c:pt idx="0">
                  <c:v>1.433181445219762E-4</c:v>
                </c:pt>
                <c:pt idx="1">
                  <c:v>9.0785861088528097E-5</c:v>
                </c:pt>
                <c:pt idx="2">
                  <c:v>1.2220078256779419E-4</c:v>
                </c:pt>
              </c:numCache>
            </c:numRef>
          </c:val>
          <c:smooth val="0"/>
          <c:extLst>
            <c:ext xmlns:c16="http://schemas.microsoft.com/office/drawing/2014/chart" uri="{C3380CC4-5D6E-409C-BE32-E72D297353CC}">
              <c16:uniqueId val="{00000000-AB99-FC41-834D-2FAF4792BBA8}"/>
            </c:ext>
          </c:extLst>
        </c:ser>
        <c:ser>
          <c:idx val="1"/>
          <c:order val="1"/>
          <c:tx>
            <c:strRef>
              <c:f>'1.Акционерско друштво за аеро'!$A$140</c:f>
              <c:strCache>
                <c:ptCount val="1"/>
                <c:pt idx="0">
                  <c:v>  ПОКАЗАТЕЛ ДОЛГ-СОПСТВЕН КАПИТАЛ (DEBT EQUITY RATIO)</c:v>
                </c:pt>
              </c:strCache>
            </c:strRef>
          </c:tx>
          <c:spPr>
            <a:ln w="28575" cap="rnd">
              <a:solidFill>
                <a:schemeClr val="accent2"/>
              </a:solidFill>
              <a:prstDash val="solid"/>
              <a:round/>
            </a:ln>
          </c:spPr>
          <c:marker>
            <c:symbol val="none"/>
          </c:marker>
          <c:cat>
            <c:numRef>
              <c:f>'1.Акционерско друштво за аеро'!$B$138:$D$138</c:f>
              <c:numCache>
                <c:formatCode>General</c:formatCode>
                <c:ptCount val="3"/>
                <c:pt idx="0">
                  <c:v>2023</c:v>
                </c:pt>
                <c:pt idx="1">
                  <c:v>2024</c:v>
                </c:pt>
                <c:pt idx="2">
                  <c:v>2025</c:v>
                </c:pt>
              </c:numCache>
            </c:numRef>
          </c:cat>
          <c:val>
            <c:numRef>
              <c:f>'1.Акционерско друштво за аеро'!$B$140:$D$140</c:f>
              <c:numCache>
                <c:formatCode>0.00</c:formatCode>
                <c:ptCount val="3"/>
                <c:pt idx="0">
                  <c:v>1.4821147180175709E-4</c:v>
                </c:pt>
                <c:pt idx="1">
                  <c:v>9.3770293252540149E-5</c:v>
                </c:pt>
                <c:pt idx="2">
                  <c:v>1.2919011692570691E-4</c:v>
                </c:pt>
              </c:numCache>
            </c:numRef>
          </c:val>
          <c:smooth val="0"/>
          <c:extLst>
            <c:ext xmlns:c16="http://schemas.microsoft.com/office/drawing/2014/chart" uri="{C3380CC4-5D6E-409C-BE32-E72D297353CC}">
              <c16:uniqueId val="{00000001-AB99-FC41-834D-2FAF4792BBA8}"/>
            </c:ext>
          </c:extLst>
        </c:ser>
        <c:dLbls>
          <c:showLegendKey val="0"/>
          <c:showVal val="0"/>
          <c:showCatName val="0"/>
          <c:showSerName val="0"/>
          <c:showPercent val="0"/>
          <c:showBubbleSize val="0"/>
        </c:dLbls>
        <c:smooth val="0"/>
        <c:axId val="211215872"/>
        <c:axId val="211217408"/>
      </c:lineChart>
      <c:catAx>
        <c:axId val="21121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1217408"/>
        <c:crosses val="autoZero"/>
        <c:auto val="1"/>
        <c:lblAlgn val="ctr"/>
        <c:lblOffset val="100"/>
        <c:noMultiLvlLbl val="0"/>
      </c:catAx>
      <c:valAx>
        <c:axId val="211217408"/>
        <c:scaling>
          <c:orientation val="minMax"/>
        </c:scaling>
        <c:delete val="0"/>
        <c:axPos val="l"/>
        <c:majorGridlines>
          <c:spPr>
            <a:ln w="9525" cap="flat" cmpd="sng" algn="ctr">
              <a:solidFill>
                <a:schemeClr val="tx1">
                  <a:lumMod val="15000"/>
                  <a:lumOff val="85000"/>
                </a:schemeClr>
              </a:solidFill>
              <a:prstDash val="solid"/>
              <a:round/>
            </a:ln>
          </c:spPr>
        </c:majorGridlines>
        <c:numFmt formatCode="0.0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1215872"/>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'6.М - НАВ АД Скопје M-NAV SHA'!$A$187</c:f>
              <c:strCache>
                <c:ptCount val="1"/>
                <c:pt idx="0">
                  <c:v>  ПОКАЗАТЕЛ НА ТЕКОВНА ЛИКВИДНОСТ (CURRENT RATIO)</c:v>
                </c:pt>
              </c:strCache>
            </c:strRef>
          </c:tx>
          <c:marker>
            <c:symbol val="none"/>
          </c:marker>
          <c:cat>
            <c:numRef>
              <c:f>'6.М - НАВ АД Скопје M-NAV SHA'!$B$186:$D$186</c:f>
              <c:numCache>
                <c:formatCode>General</c:formatCode>
                <c:ptCount val="3"/>
                <c:pt idx="0">
                  <c:v>2023</c:v>
                </c:pt>
                <c:pt idx="1">
                  <c:v>2024</c:v>
                </c:pt>
                <c:pt idx="2">
                  <c:v>2025</c:v>
                </c:pt>
              </c:numCache>
            </c:numRef>
          </c:cat>
          <c:val>
            <c:numRef>
              <c:f>'6.М - НАВ АД Скопје M-NAV SHA'!$B$187:$D$187</c:f>
              <c:numCache>
                <c:formatCode>0.00</c:formatCode>
                <c:ptCount val="3"/>
                <c:pt idx="0">
                  <c:v>11.2091005469797</c:v>
                </c:pt>
                <c:pt idx="1">
                  <c:v>8.3369170258049241</c:v>
                </c:pt>
                <c:pt idx="2">
                  <c:v>7.3037793578664667</c:v>
                </c:pt>
              </c:numCache>
            </c:numRef>
          </c:val>
          <c:smooth val="0"/>
          <c:extLst>
            <c:ext xmlns:c16="http://schemas.microsoft.com/office/drawing/2014/chart" uri="{C3380CC4-5D6E-409C-BE32-E72D297353CC}">
              <c16:uniqueId val="{00000000-8AB8-422E-9427-8A6A87D34A0A}"/>
            </c:ext>
          </c:extLst>
        </c:ser>
        <c:ser>
          <c:idx val="1"/>
          <c:order val="1"/>
          <c:tx>
            <c:strRef>
              <c:f>'6.М - НАВ АД Скопје M-NAV SHA'!$A$188</c:f>
              <c:strCache>
                <c:ptCount val="1"/>
                <c:pt idx="0">
                  <c:v>  ПОКАЗАТЕЛ НА ЗАБРЗАНА ЛИКВИДНОСТ (QOICK RATIO)</c:v>
                </c:pt>
              </c:strCache>
            </c:strRef>
          </c:tx>
          <c:marker>
            <c:symbol val="none"/>
          </c:marker>
          <c:cat>
            <c:numRef>
              <c:f>'6.М - НАВ АД Скопје M-NAV SHA'!$B$186:$D$186</c:f>
              <c:numCache>
                <c:formatCode>General</c:formatCode>
                <c:ptCount val="3"/>
                <c:pt idx="0">
                  <c:v>2023</c:v>
                </c:pt>
                <c:pt idx="1">
                  <c:v>2024</c:v>
                </c:pt>
                <c:pt idx="2">
                  <c:v>2025</c:v>
                </c:pt>
              </c:numCache>
            </c:numRef>
          </c:cat>
          <c:val>
            <c:numRef>
              <c:f>'6.М - НАВ АД Скопје M-NAV SHA'!$B$188:$D$188</c:f>
              <c:numCache>
                <c:formatCode>0.00</c:formatCode>
                <c:ptCount val="3"/>
                <c:pt idx="0">
                  <c:v>11.07557075608177</c:v>
                </c:pt>
                <c:pt idx="1">
                  <c:v>8.2206099169462892</c:v>
                </c:pt>
                <c:pt idx="2">
                  <c:v>7.2338716333252373</c:v>
                </c:pt>
              </c:numCache>
            </c:numRef>
          </c:val>
          <c:smooth val="0"/>
          <c:extLst>
            <c:ext xmlns:c16="http://schemas.microsoft.com/office/drawing/2014/chart" uri="{C3380CC4-5D6E-409C-BE32-E72D297353CC}">
              <c16:uniqueId val="{00000001-8AB8-422E-9427-8A6A87D34A0A}"/>
            </c:ext>
          </c:extLst>
        </c:ser>
        <c:dLbls>
          <c:showLegendKey val="0"/>
          <c:showVal val="0"/>
          <c:showCatName val="0"/>
          <c:showSerName val="0"/>
          <c:showPercent val="0"/>
          <c:showBubbleSize val="0"/>
        </c:dLbls>
        <c:smooth val="0"/>
        <c:axId val="212866944"/>
        <c:axId val="212868480"/>
      </c:lineChart>
      <c:catAx>
        <c:axId val="212866944"/>
        <c:scaling>
          <c:orientation val="minMax"/>
        </c:scaling>
        <c:delete val="0"/>
        <c:axPos val="b"/>
        <c:numFmt formatCode="General" sourceLinked="1"/>
        <c:majorTickMark val="out"/>
        <c:minorTickMark val="none"/>
        <c:tickLblPos val="nextTo"/>
        <c:crossAx val="212868480"/>
        <c:crosses val="autoZero"/>
        <c:auto val="1"/>
        <c:lblAlgn val="ctr"/>
        <c:lblOffset val="100"/>
        <c:noMultiLvlLbl val="0"/>
      </c:catAx>
      <c:valAx>
        <c:axId val="212868480"/>
        <c:scaling>
          <c:orientation val="minMax"/>
        </c:scaling>
        <c:delete val="0"/>
        <c:axPos val="l"/>
        <c:majorGridlines/>
        <c:numFmt formatCode="0.00" sourceLinked="1"/>
        <c:majorTickMark val="out"/>
        <c:minorTickMark val="none"/>
        <c:tickLblPos val="nextTo"/>
        <c:crossAx val="2128669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'69.Друштво за приредување инте'!$B$160</c:f>
              <c:strCache>
                <c:ptCount val="1"/>
                <c:pt idx="0">
                  <c:v>2023</c:v>
                </c:pt>
              </c:strCache>
            </c:strRef>
          </c:tx>
          <c:marker>
            <c:symbol val="none"/>
          </c:marker>
          <c:cat>
            <c:strRef>
              <c:f>'69.Друштво за приредување инте'!$A$161:$A$164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'69.Друштво за приредување инте'!$B$161:$B$164</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0-072A-47DA-9490-D9198E644557}"/>
            </c:ext>
          </c:extLst>
        </c:ser>
        <c:ser>
          <c:idx val="1"/>
          <c:order val="1"/>
          <c:tx>
            <c:strRef>
              <c:f>'69.Друштво за приредување инте'!$C$160</c:f>
              <c:strCache>
                <c:ptCount val="1"/>
                <c:pt idx="0">
                  <c:v>2024</c:v>
                </c:pt>
              </c:strCache>
            </c:strRef>
          </c:tx>
          <c:marker>
            <c:symbol val="none"/>
          </c:marker>
          <c:cat>
            <c:strRef>
              <c:f>'69.Друштво за приредување инте'!$A$161:$A$164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'69.Друштво за приредување инте'!$C$161:$C$164</c:f>
              <c:numCache>
                <c:formatCode>0.0</c:formatCode>
                <c:ptCount val="4"/>
                <c:pt idx="0">
                  <c:v>0</c:v>
                </c:pt>
                <c:pt idx="1">
                  <c:v>-41.904955385758093</c:v>
                </c:pt>
                <c:pt idx="2">
                  <c:v>0</c:v>
                </c:pt>
                <c:pt idx="3">
                  <c:v>0</c:v>
                </c:pt>
              </c:numCache>
            </c:numRef>
          </c:val>
          <c:smooth val="0"/>
          <c:extLst>
            <c:ext xmlns:c16="http://schemas.microsoft.com/office/drawing/2014/chart" uri="{C3380CC4-5D6E-409C-BE32-E72D297353CC}">
              <c16:uniqueId val="{00000001-072A-47DA-9490-D9198E644557}"/>
            </c:ext>
          </c:extLst>
        </c:ser>
        <c:ser>
          <c:idx val="2"/>
          <c:order val="2"/>
          <c:tx>
            <c:strRef>
              <c:f>'69.Друштво за приредување инте'!$D$160</c:f>
              <c:strCache>
                <c:ptCount val="1"/>
                <c:pt idx="0">
                  <c:v>2025</c:v>
                </c:pt>
              </c:strCache>
            </c:strRef>
          </c:tx>
          <c:marker>
            <c:symbol val="none"/>
          </c:marker>
          <c:cat>
            <c:strRef>
              <c:f>'69.Друштво за приредување инте'!$A$161:$A$164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'69.Друштво за приредување инте'!$D$161:$D$164</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072A-47DA-9490-D9198E644557}"/>
            </c:ext>
          </c:extLst>
        </c:ser>
        <c:dLbls>
          <c:showLegendKey val="0"/>
          <c:showVal val="0"/>
          <c:showCatName val="0"/>
          <c:showSerName val="0"/>
          <c:showPercent val="0"/>
          <c:showBubbleSize val="0"/>
        </c:dLbls>
        <c:smooth val="0"/>
        <c:axId val="224883840"/>
        <c:axId val="224885376"/>
      </c:lineChart>
      <c:catAx>
        <c:axId val="224883840"/>
        <c:scaling>
          <c:orientation val="minMax"/>
        </c:scaling>
        <c:delete val="0"/>
        <c:axPos val="b"/>
        <c:numFmt formatCode="General" sourceLinked="0"/>
        <c:majorTickMark val="out"/>
        <c:minorTickMark val="none"/>
        <c:tickLblPos val="nextTo"/>
        <c:crossAx val="224885376"/>
        <c:crosses val="autoZero"/>
        <c:auto val="1"/>
        <c:lblAlgn val="ctr"/>
        <c:lblOffset val="100"/>
        <c:noMultiLvlLbl val="0"/>
      </c:catAx>
      <c:valAx>
        <c:axId val="224885376"/>
        <c:scaling>
          <c:orientation val="minMax"/>
        </c:scaling>
        <c:delete val="0"/>
        <c:axPos val="l"/>
        <c:majorGridlines/>
        <c:numFmt formatCode="0.0" sourceLinked="1"/>
        <c:majorTickMark val="out"/>
        <c:minorTickMark val="none"/>
        <c:tickLblPos val="nextTo"/>
        <c:crossAx val="2248838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'69.Друштво за приредување инте'!$A$185</c:f>
              <c:strCache>
                <c:ptCount val="1"/>
                <c:pt idx="0">
                  <c:v>  ПОКАЗАТЕЛ НА ТЕКОВНА ЛИКВИДНОСТ (CURRENT RATIO)</c:v>
                </c:pt>
              </c:strCache>
            </c:strRef>
          </c:tx>
          <c:marker>
            <c:symbol val="none"/>
          </c:marker>
          <c:cat>
            <c:numRef>
              <c:f>'69.Друштво за приредување инте'!$B$184:$D$184</c:f>
              <c:numCache>
                <c:formatCode>General</c:formatCode>
                <c:ptCount val="3"/>
                <c:pt idx="0">
                  <c:v>2023</c:v>
                </c:pt>
                <c:pt idx="1">
                  <c:v>2024</c:v>
                </c:pt>
                <c:pt idx="2">
                  <c:v>2025</c:v>
                </c:pt>
              </c:numCache>
            </c:numRef>
          </c:cat>
          <c:val>
            <c:numRef>
              <c:f>'69.Друштво за приредување инте'!$B$185:$D$185</c:f>
              <c:numCache>
                <c:formatCode>0.00</c:formatCode>
                <c:ptCount val="3"/>
                <c:pt idx="0">
                  <c:v>0</c:v>
                </c:pt>
                <c:pt idx="1">
                  <c:v>48.58431888065396</c:v>
                </c:pt>
                <c:pt idx="2">
                  <c:v>43.189444338558069</c:v>
                </c:pt>
              </c:numCache>
            </c:numRef>
          </c:val>
          <c:smooth val="0"/>
          <c:extLst>
            <c:ext xmlns:c16="http://schemas.microsoft.com/office/drawing/2014/chart" uri="{C3380CC4-5D6E-409C-BE32-E72D297353CC}">
              <c16:uniqueId val="{00000000-EA30-4A22-8D7A-781928E054AF}"/>
            </c:ext>
          </c:extLst>
        </c:ser>
        <c:ser>
          <c:idx val="1"/>
          <c:order val="1"/>
          <c:tx>
            <c:strRef>
              <c:f>'69.Друштво за приредување инте'!$A$186</c:f>
              <c:strCache>
                <c:ptCount val="1"/>
                <c:pt idx="0">
                  <c:v>  ПОКАЗАТЕЛ НА ЗАБРЗАНА ЛИКВИДНОСТ (QOICK RATIO)</c:v>
                </c:pt>
              </c:strCache>
            </c:strRef>
          </c:tx>
          <c:marker>
            <c:symbol val="none"/>
          </c:marker>
          <c:cat>
            <c:numRef>
              <c:f>'69.Друштво за приредување инте'!$B$184:$D$184</c:f>
              <c:numCache>
                <c:formatCode>General</c:formatCode>
                <c:ptCount val="3"/>
                <c:pt idx="0">
                  <c:v>2023</c:v>
                </c:pt>
                <c:pt idx="1">
                  <c:v>2024</c:v>
                </c:pt>
                <c:pt idx="2">
                  <c:v>2025</c:v>
                </c:pt>
              </c:numCache>
            </c:numRef>
          </c:cat>
          <c:val>
            <c:numRef>
              <c:f>'69.Друштво за приредување инте'!$B$186:$D$186</c:f>
              <c:numCache>
                <c:formatCode>0.00</c:formatCode>
                <c:ptCount val="3"/>
                <c:pt idx="0">
                  <c:v>0</c:v>
                </c:pt>
                <c:pt idx="1">
                  <c:v>47.938257670194837</c:v>
                </c:pt>
                <c:pt idx="2">
                  <c:v>42.542670696399561</c:v>
                </c:pt>
              </c:numCache>
            </c:numRef>
          </c:val>
          <c:smooth val="0"/>
          <c:extLst>
            <c:ext xmlns:c16="http://schemas.microsoft.com/office/drawing/2014/chart" uri="{C3380CC4-5D6E-409C-BE32-E72D297353CC}">
              <c16:uniqueId val="{00000001-EA30-4A22-8D7A-781928E054AF}"/>
            </c:ext>
          </c:extLst>
        </c:ser>
        <c:dLbls>
          <c:showLegendKey val="0"/>
          <c:showVal val="0"/>
          <c:showCatName val="0"/>
          <c:showSerName val="0"/>
          <c:showPercent val="0"/>
          <c:showBubbleSize val="0"/>
        </c:dLbls>
        <c:smooth val="0"/>
        <c:axId val="224914432"/>
        <c:axId val="230429440"/>
      </c:lineChart>
      <c:catAx>
        <c:axId val="224914432"/>
        <c:scaling>
          <c:orientation val="minMax"/>
        </c:scaling>
        <c:delete val="0"/>
        <c:axPos val="b"/>
        <c:numFmt formatCode="General" sourceLinked="1"/>
        <c:majorTickMark val="out"/>
        <c:minorTickMark val="none"/>
        <c:tickLblPos val="nextTo"/>
        <c:crossAx val="230429440"/>
        <c:crosses val="autoZero"/>
        <c:auto val="1"/>
        <c:lblAlgn val="ctr"/>
        <c:lblOffset val="100"/>
        <c:noMultiLvlLbl val="0"/>
      </c:catAx>
      <c:valAx>
        <c:axId val="230429440"/>
        <c:scaling>
          <c:orientation val="minMax"/>
        </c:scaling>
        <c:delete val="0"/>
        <c:axPos val="l"/>
        <c:majorGridlines/>
        <c:numFmt formatCode="0.00" sourceLinked="1"/>
        <c:majorTickMark val="out"/>
        <c:minorTickMark val="none"/>
        <c:tickLblPos val="nextTo"/>
        <c:crossAx val="2249144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'70.Друштво за приредување инте'!$A$95</c:f>
              <c:strCache>
                <c:ptCount val="1"/>
                <c:pt idx="0">
                  <c:v>Oбврски</c:v>
                </c:pt>
              </c:strCache>
            </c:strRef>
          </c:tx>
          <c:invertIfNegative val="0"/>
          <c:cat>
            <c:numRef>
              <c:f>'70.Друштво за приредување инте'!$B$94:$D$94</c:f>
              <c:numCache>
                <c:formatCode>0</c:formatCode>
                <c:ptCount val="3"/>
                <c:pt idx="0">
                  <c:v>2023</c:v>
                </c:pt>
                <c:pt idx="1">
                  <c:v>2024</c:v>
                </c:pt>
                <c:pt idx="2">
                  <c:v>2025</c:v>
                </c:pt>
              </c:numCache>
            </c:numRef>
          </c:cat>
          <c:val>
            <c:numRef>
              <c:f>'70.Друштво за приредување инте'!$B$95:$D$95</c:f>
              <c:numCache>
                <c:formatCode>#,##0</c:formatCode>
                <c:ptCount val="3"/>
                <c:pt idx="0">
                  <c:v>0</c:v>
                </c:pt>
                <c:pt idx="1">
                  <c:v>1643891</c:v>
                </c:pt>
                <c:pt idx="2">
                  <c:v>1661869</c:v>
                </c:pt>
              </c:numCache>
            </c:numRef>
          </c:val>
          <c:extLst>
            <c:ext xmlns:c16="http://schemas.microsoft.com/office/drawing/2014/chart" uri="{C3380CC4-5D6E-409C-BE32-E72D297353CC}">
              <c16:uniqueId val="{00000000-A3AD-4551-8368-DBEAD841A582}"/>
            </c:ext>
          </c:extLst>
        </c:ser>
        <c:ser>
          <c:idx val="1"/>
          <c:order val="1"/>
          <c:tx>
            <c:strRef>
              <c:f>'70.Друштво за приредување инте'!$A$96</c:f>
              <c:strCache>
                <c:ptCount val="1"/>
                <c:pt idx="0">
                  <c:v>EBITDA</c:v>
                </c:pt>
              </c:strCache>
            </c:strRef>
          </c:tx>
          <c:invertIfNegative val="0"/>
          <c:cat>
            <c:numRef>
              <c:f>'70.Друштво за приредување инте'!$B$94:$D$94</c:f>
              <c:numCache>
                <c:formatCode>0</c:formatCode>
                <c:ptCount val="3"/>
                <c:pt idx="0">
                  <c:v>2023</c:v>
                </c:pt>
                <c:pt idx="1">
                  <c:v>2024</c:v>
                </c:pt>
                <c:pt idx="2">
                  <c:v>2025</c:v>
                </c:pt>
              </c:numCache>
            </c:numRef>
          </c:cat>
          <c:val>
            <c:numRef>
              <c:f>'70.Друштво за приредување инте'!$B$96:$D$96</c:f>
              <c:numCache>
                <c:formatCode>#,##0</c:formatCode>
                <c:ptCount val="3"/>
                <c:pt idx="0">
                  <c:v>0</c:v>
                </c:pt>
                <c:pt idx="1">
                  <c:v>-4452943</c:v>
                </c:pt>
                <c:pt idx="2">
                  <c:v>-1998858</c:v>
                </c:pt>
              </c:numCache>
            </c:numRef>
          </c:val>
          <c:extLst>
            <c:ext xmlns:c16="http://schemas.microsoft.com/office/drawing/2014/chart" uri="{C3380CC4-5D6E-409C-BE32-E72D297353CC}">
              <c16:uniqueId val="{00000001-A3AD-4551-8368-DBEAD841A582}"/>
            </c:ext>
          </c:extLst>
        </c:ser>
        <c:ser>
          <c:idx val="2"/>
          <c:order val="2"/>
          <c:tx>
            <c:strRef>
              <c:f>'70.Друштво за приредување инте'!$A$97</c:f>
              <c:strCache>
                <c:ptCount val="1"/>
                <c:pt idx="0">
                  <c:v>Показател на долг/ЕBITDA</c:v>
                </c:pt>
              </c:strCache>
            </c:strRef>
          </c:tx>
          <c:invertIfNegative val="0"/>
          <c:cat>
            <c:numRef>
              <c:f>'70.Друштво за приредување инте'!$B$94:$D$94</c:f>
              <c:numCache>
                <c:formatCode>0</c:formatCode>
                <c:ptCount val="3"/>
                <c:pt idx="0">
                  <c:v>2023</c:v>
                </c:pt>
                <c:pt idx="1">
                  <c:v>2024</c:v>
                </c:pt>
                <c:pt idx="2">
                  <c:v>2025</c:v>
                </c:pt>
              </c:numCache>
            </c:numRef>
          </c:cat>
          <c:val>
            <c:numRef>
              <c:f>'70.Друштво за приредување инте'!$B$97:$D$97</c:f>
              <c:numCache>
                <c:formatCode>#,##0.00</c:formatCode>
                <c:ptCount val="3"/>
                <c:pt idx="0">
                  <c:v>0</c:v>
                </c:pt>
                <c:pt idx="1">
                  <c:v>-0.36916955820004882</c:v>
                </c:pt>
                <c:pt idx="2">
                  <c:v>-0.83140923467299832</c:v>
                </c:pt>
              </c:numCache>
            </c:numRef>
          </c:val>
          <c:extLst>
            <c:ext xmlns:c16="http://schemas.microsoft.com/office/drawing/2014/chart" uri="{C3380CC4-5D6E-409C-BE32-E72D297353CC}">
              <c16:uniqueId val="{00000002-A3AD-4551-8368-DBEAD841A582}"/>
            </c:ext>
          </c:extLst>
        </c:ser>
        <c:dLbls>
          <c:showLegendKey val="0"/>
          <c:showVal val="0"/>
          <c:showCatName val="0"/>
          <c:showSerName val="0"/>
          <c:showPercent val="0"/>
          <c:showBubbleSize val="0"/>
        </c:dLbls>
        <c:gapWidth val="150"/>
        <c:axId val="230631680"/>
        <c:axId val="230633472"/>
      </c:barChart>
      <c:catAx>
        <c:axId val="230631680"/>
        <c:scaling>
          <c:orientation val="minMax"/>
        </c:scaling>
        <c:delete val="0"/>
        <c:axPos val="b"/>
        <c:numFmt formatCode="0" sourceLinked="1"/>
        <c:majorTickMark val="out"/>
        <c:minorTickMark val="none"/>
        <c:tickLblPos val="nextTo"/>
        <c:crossAx val="230633472"/>
        <c:crosses val="autoZero"/>
        <c:auto val="1"/>
        <c:lblAlgn val="ctr"/>
        <c:lblOffset val="100"/>
        <c:noMultiLvlLbl val="0"/>
      </c:catAx>
      <c:valAx>
        <c:axId val="230633472"/>
        <c:scaling>
          <c:orientation val="minMax"/>
        </c:scaling>
        <c:delete val="0"/>
        <c:axPos val="l"/>
        <c:majorGridlines/>
        <c:numFmt formatCode="#,##0" sourceLinked="1"/>
        <c:majorTickMark val="out"/>
        <c:minorTickMark val="none"/>
        <c:tickLblPos val="nextTo"/>
        <c:crossAx val="2306316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'70.Друштво за приредување инте'!$A$118</c:f>
              <c:strCache>
                <c:ptCount val="1"/>
                <c:pt idx="0">
                  <c:v>Oбврски</c:v>
                </c:pt>
              </c:strCache>
            </c:strRef>
          </c:tx>
          <c:invertIfNegative val="0"/>
          <c:cat>
            <c:numRef>
              <c:f>'70.Друштво за приредување инте'!$B$117:$D$117</c:f>
              <c:numCache>
                <c:formatCode>General</c:formatCode>
                <c:ptCount val="3"/>
                <c:pt idx="0">
                  <c:v>2023</c:v>
                </c:pt>
                <c:pt idx="1">
                  <c:v>2024</c:v>
                </c:pt>
                <c:pt idx="2">
                  <c:v>2025</c:v>
                </c:pt>
              </c:numCache>
            </c:numRef>
          </c:cat>
          <c:val>
            <c:numRef>
              <c:f>'70.Друштво за приредување инте'!$B$118:$D$118</c:f>
              <c:numCache>
                <c:formatCode>#,##0</c:formatCode>
                <c:ptCount val="3"/>
                <c:pt idx="0">
                  <c:v>0</c:v>
                </c:pt>
                <c:pt idx="1">
                  <c:v>1643891</c:v>
                </c:pt>
                <c:pt idx="2">
                  <c:v>1661869</c:v>
                </c:pt>
              </c:numCache>
            </c:numRef>
          </c:val>
          <c:extLst>
            <c:ext xmlns:c16="http://schemas.microsoft.com/office/drawing/2014/chart" uri="{C3380CC4-5D6E-409C-BE32-E72D297353CC}">
              <c16:uniqueId val="{00000000-4773-43FE-9866-A8EA13CE475B}"/>
            </c:ext>
          </c:extLst>
        </c:ser>
        <c:ser>
          <c:idx val="1"/>
          <c:order val="1"/>
          <c:tx>
            <c:strRef>
              <c:f>'70.Друштво за приредување инте'!$A$119</c:f>
              <c:strCache>
                <c:ptCount val="1"/>
                <c:pt idx="0">
                  <c:v>Приходи</c:v>
                </c:pt>
              </c:strCache>
            </c:strRef>
          </c:tx>
          <c:invertIfNegative val="0"/>
          <c:cat>
            <c:numRef>
              <c:f>'70.Друштво за приредување инте'!$B$117:$D$117</c:f>
              <c:numCache>
                <c:formatCode>General</c:formatCode>
                <c:ptCount val="3"/>
                <c:pt idx="0">
                  <c:v>2023</c:v>
                </c:pt>
                <c:pt idx="1">
                  <c:v>2024</c:v>
                </c:pt>
                <c:pt idx="2">
                  <c:v>2025</c:v>
                </c:pt>
              </c:numCache>
            </c:numRef>
          </c:cat>
          <c:val>
            <c:numRef>
              <c:f>'70.Друштво за приредување инте'!$B$119:$D$119</c:f>
              <c:numCache>
                <c:formatCode>#,##0</c:formatCode>
                <c:ptCount val="3"/>
                <c:pt idx="0">
                  <c:v>0</c:v>
                </c:pt>
                <c:pt idx="1">
                  <c:v>0</c:v>
                </c:pt>
                <c:pt idx="2">
                  <c:v>98146</c:v>
                </c:pt>
              </c:numCache>
            </c:numRef>
          </c:val>
          <c:extLst>
            <c:ext xmlns:c16="http://schemas.microsoft.com/office/drawing/2014/chart" uri="{C3380CC4-5D6E-409C-BE32-E72D297353CC}">
              <c16:uniqueId val="{00000001-4773-43FE-9866-A8EA13CE475B}"/>
            </c:ext>
          </c:extLst>
        </c:ser>
        <c:dLbls>
          <c:showLegendKey val="0"/>
          <c:showVal val="0"/>
          <c:showCatName val="0"/>
          <c:showSerName val="0"/>
          <c:showPercent val="0"/>
          <c:showBubbleSize val="0"/>
        </c:dLbls>
        <c:gapWidth val="150"/>
        <c:axId val="230662528"/>
        <c:axId val="230664064"/>
      </c:barChart>
      <c:catAx>
        <c:axId val="230662528"/>
        <c:scaling>
          <c:orientation val="minMax"/>
        </c:scaling>
        <c:delete val="0"/>
        <c:axPos val="b"/>
        <c:numFmt formatCode="General" sourceLinked="1"/>
        <c:majorTickMark val="out"/>
        <c:minorTickMark val="none"/>
        <c:tickLblPos val="nextTo"/>
        <c:crossAx val="230664064"/>
        <c:crosses val="autoZero"/>
        <c:auto val="1"/>
        <c:lblAlgn val="ctr"/>
        <c:lblOffset val="100"/>
        <c:noMultiLvlLbl val="0"/>
      </c:catAx>
      <c:valAx>
        <c:axId val="230664064"/>
        <c:scaling>
          <c:orientation val="minMax"/>
        </c:scaling>
        <c:delete val="0"/>
        <c:axPos val="l"/>
        <c:majorGridlines/>
        <c:numFmt formatCode="#,##0" sourceLinked="1"/>
        <c:majorTickMark val="out"/>
        <c:minorTickMark val="none"/>
        <c:tickLblPos val="nextTo"/>
        <c:crossAx val="2306625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'70.Друштво за приредување инте'!$A$139</c:f>
              <c:strCache>
                <c:ptCount val="1"/>
                <c:pt idx="0">
                  <c:v>  ПОКАЗАТЕЛ НА ВКУПНА ЗАДОЛЖЕНОСТ</c:v>
                </c:pt>
              </c:strCache>
            </c:strRef>
          </c:tx>
          <c:marker>
            <c:symbol val="none"/>
          </c:marker>
          <c:cat>
            <c:numRef>
              <c:f>'70.Друштво за приредување инте'!$B$138:$D$138</c:f>
              <c:numCache>
                <c:formatCode>General</c:formatCode>
                <c:ptCount val="3"/>
                <c:pt idx="0">
                  <c:v>2023</c:v>
                </c:pt>
                <c:pt idx="1">
                  <c:v>2024</c:v>
                </c:pt>
                <c:pt idx="2">
                  <c:v>2025</c:v>
                </c:pt>
              </c:numCache>
            </c:numRef>
          </c:cat>
          <c:val>
            <c:numRef>
              <c:f>'70.Друштво за приредување инте'!$B$139:$D$139</c:f>
              <c:numCache>
                <c:formatCode>0.00</c:formatCode>
                <c:ptCount val="3"/>
                <c:pt idx="0">
                  <c:v>0</c:v>
                </c:pt>
                <c:pt idx="1">
                  <c:v>1.1322521798315589E-2</c:v>
                </c:pt>
                <c:pt idx="2">
                  <c:v>1.159672928312503E-2</c:v>
                </c:pt>
              </c:numCache>
            </c:numRef>
          </c:val>
          <c:smooth val="0"/>
          <c:extLst>
            <c:ext xmlns:c16="http://schemas.microsoft.com/office/drawing/2014/chart" uri="{C3380CC4-5D6E-409C-BE32-E72D297353CC}">
              <c16:uniqueId val="{00000000-CE69-48A7-B9D9-ADA4A5EB8156}"/>
            </c:ext>
          </c:extLst>
        </c:ser>
        <c:ser>
          <c:idx val="1"/>
          <c:order val="1"/>
          <c:tx>
            <c:strRef>
              <c:f>'70.Друштво за приредување инте'!$A$140</c:f>
              <c:strCache>
                <c:ptCount val="1"/>
                <c:pt idx="0">
                  <c:v>  ПОКАЗАТЕЛ ДОЛГ-СОПСТВЕН КАПИТАЛ (DEBT EQUITY RATIO)</c:v>
                </c:pt>
              </c:strCache>
            </c:strRef>
          </c:tx>
          <c:marker>
            <c:symbol val="none"/>
          </c:marker>
          <c:cat>
            <c:numRef>
              <c:f>'70.Друштво за приредување инте'!$B$138:$D$138</c:f>
              <c:numCache>
                <c:formatCode>General</c:formatCode>
                <c:ptCount val="3"/>
                <c:pt idx="0">
                  <c:v>2023</c:v>
                </c:pt>
                <c:pt idx="1">
                  <c:v>2024</c:v>
                </c:pt>
                <c:pt idx="2">
                  <c:v>2025</c:v>
                </c:pt>
              </c:numCache>
            </c:numRef>
          </c:cat>
          <c:val>
            <c:numRef>
              <c:f>'70.Друштво за приредување инте'!$B$140:$D$140</c:f>
              <c:numCache>
                <c:formatCode>0.00</c:formatCode>
                <c:ptCount val="3"/>
                <c:pt idx="0">
                  <c:v>0</c:v>
                </c:pt>
                <c:pt idx="1">
                  <c:v>1.1452189463150551E-2</c:v>
                </c:pt>
                <c:pt idx="2">
                  <c:v>1.1732791287420649E-2</c:v>
                </c:pt>
              </c:numCache>
            </c:numRef>
          </c:val>
          <c:smooth val="0"/>
          <c:extLst>
            <c:ext xmlns:c16="http://schemas.microsoft.com/office/drawing/2014/chart" uri="{C3380CC4-5D6E-409C-BE32-E72D297353CC}">
              <c16:uniqueId val="{00000001-CE69-48A7-B9D9-ADA4A5EB8156}"/>
            </c:ext>
          </c:extLst>
        </c:ser>
        <c:dLbls>
          <c:showLegendKey val="0"/>
          <c:showVal val="0"/>
          <c:showCatName val="0"/>
          <c:showSerName val="0"/>
          <c:showPercent val="0"/>
          <c:showBubbleSize val="0"/>
        </c:dLbls>
        <c:smooth val="0"/>
        <c:axId val="230689024"/>
        <c:axId val="230694912"/>
      </c:lineChart>
      <c:catAx>
        <c:axId val="230689024"/>
        <c:scaling>
          <c:orientation val="minMax"/>
        </c:scaling>
        <c:delete val="0"/>
        <c:axPos val="b"/>
        <c:numFmt formatCode="General" sourceLinked="1"/>
        <c:majorTickMark val="out"/>
        <c:minorTickMark val="none"/>
        <c:tickLblPos val="nextTo"/>
        <c:crossAx val="230694912"/>
        <c:crosses val="autoZero"/>
        <c:auto val="1"/>
        <c:lblAlgn val="ctr"/>
        <c:lblOffset val="100"/>
        <c:noMultiLvlLbl val="0"/>
      </c:catAx>
      <c:valAx>
        <c:axId val="230694912"/>
        <c:scaling>
          <c:orientation val="minMax"/>
        </c:scaling>
        <c:delete val="0"/>
        <c:axPos val="l"/>
        <c:majorGridlines/>
        <c:numFmt formatCode="0.00" sourceLinked="1"/>
        <c:majorTickMark val="out"/>
        <c:minorTickMark val="none"/>
        <c:tickLblPos val="nextTo"/>
        <c:crossAx val="2306890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'70.Друштво за приредување инте'!$A$185</c:f>
              <c:strCache>
                <c:ptCount val="1"/>
                <c:pt idx="0">
                  <c:v>  ПОКАЗАТЕЛ НА ТЕКОВНА ЛИКВИДНОСТ (CURRENT RATIO)</c:v>
                </c:pt>
              </c:strCache>
            </c:strRef>
          </c:tx>
          <c:marker>
            <c:symbol val="none"/>
          </c:marker>
          <c:cat>
            <c:numRef>
              <c:f>'70.Друштво за приредување инте'!$B$184:$D$184</c:f>
              <c:numCache>
                <c:formatCode>General</c:formatCode>
                <c:ptCount val="3"/>
                <c:pt idx="0">
                  <c:v>2023</c:v>
                </c:pt>
                <c:pt idx="1">
                  <c:v>2024</c:v>
                </c:pt>
                <c:pt idx="2">
                  <c:v>2025</c:v>
                </c:pt>
              </c:numCache>
            </c:numRef>
          </c:cat>
          <c:val>
            <c:numRef>
              <c:f>'70.Друштво за приредување инте'!$B$185:$D$185</c:f>
              <c:numCache>
                <c:formatCode>0.00</c:formatCode>
                <c:ptCount val="3"/>
                <c:pt idx="0">
                  <c:v>0</c:v>
                </c:pt>
                <c:pt idx="1">
                  <c:v>3.7663251395621731</c:v>
                </c:pt>
                <c:pt idx="2">
                  <c:v>2.5926796877491549</c:v>
                </c:pt>
              </c:numCache>
            </c:numRef>
          </c:val>
          <c:smooth val="0"/>
          <c:extLst>
            <c:ext xmlns:c16="http://schemas.microsoft.com/office/drawing/2014/chart" uri="{C3380CC4-5D6E-409C-BE32-E72D297353CC}">
              <c16:uniqueId val="{00000000-E4DD-44A6-A010-9FBFBDD5555D}"/>
            </c:ext>
          </c:extLst>
        </c:ser>
        <c:ser>
          <c:idx val="1"/>
          <c:order val="1"/>
          <c:tx>
            <c:strRef>
              <c:f>'70.Друштво за приредување инте'!$A$186</c:f>
              <c:strCache>
                <c:ptCount val="1"/>
                <c:pt idx="0">
                  <c:v>  ПОКАЗАТЕЛ НА ЗАБРЗАНА ЛИКВИДНОСТ (QOICK RATIO)</c:v>
                </c:pt>
              </c:strCache>
            </c:strRef>
          </c:tx>
          <c:marker>
            <c:symbol val="none"/>
          </c:marker>
          <c:cat>
            <c:numRef>
              <c:f>'70.Друштво за приредување инте'!$B$184:$D$184</c:f>
              <c:numCache>
                <c:formatCode>General</c:formatCode>
                <c:ptCount val="3"/>
                <c:pt idx="0">
                  <c:v>2023</c:v>
                </c:pt>
                <c:pt idx="1">
                  <c:v>2024</c:v>
                </c:pt>
                <c:pt idx="2">
                  <c:v>2025</c:v>
                </c:pt>
              </c:numCache>
            </c:numRef>
          </c:cat>
          <c:val>
            <c:numRef>
              <c:f>'70.Друштво за приредување инте'!$B$186:$D$186</c:f>
              <c:numCache>
                <c:formatCode>0.00</c:formatCode>
                <c:ptCount val="3"/>
                <c:pt idx="0">
                  <c:v>0</c:v>
                </c:pt>
                <c:pt idx="1">
                  <c:v>3.7663251395621731</c:v>
                </c:pt>
                <c:pt idx="2">
                  <c:v>2.5926796877491549</c:v>
                </c:pt>
              </c:numCache>
            </c:numRef>
          </c:val>
          <c:smooth val="0"/>
          <c:extLst>
            <c:ext xmlns:c16="http://schemas.microsoft.com/office/drawing/2014/chart" uri="{C3380CC4-5D6E-409C-BE32-E72D297353CC}">
              <c16:uniqueId val="{00000001-E4DD-44A6-A010-9FBFBDD5555D}"/>
            </c:ext>
          </c:extLst>
        </c:ser>
        <c:dLbls>
          <c:showLegendKey val="0"/>
          <c:showVal val="0"/>
          <c:showCatName val="0"/>
          <c:showSerName val="0"/>
          <c:showPercent val="0"/>
          <c:showBubbleSize val="0"/>
        </c:dLbls>
        <c:smooth val="0"/>
        <c:axId val="230719872"/>
        <c:axId val="230721408"/>
      </c:lineChart>
      <c:catAx>
        <c:axId val="230719872"/>
        <c:scaling>
          <c:orientation val="minMax"/>
        </c:scaling>
        <c:delete val="0"/>
        <c:axPos val="b"/>
        <c:numFmt formatCode="General" sourceLinked="1"/>
        <c:majorTickMark val="out"/>
        <c:minorTickMark val="none"/>
        <c:tickLblPos val="nextTo"/>
        <c:crossAx val="230721408"/>
        <c:crosses val="autoZero"/>
        <c:auto val="1"/>
        <c:lblAlgn val="ctr"/>
        <c:lblOffset val="100"/>
        <c:noMultiLvlLbl val="0"/>
      </c:catAx>
      <c:valAx>
        <c:axId val="230721408"/>
        <c:scaling>
          <c:orientation val="minMax"/>
        </c:scaling>
        <c:delete val="0"/>
        <c:axPos val="l"/>
        <c:majorGridlines/>
        <c:numFmt formatCode="0.00" sourceLinked="1"/>
        <c:majorTickMark val="out"/>
        <c:minorTickMark val="none"/>
        <c:tickLblPos val="nextTo"/>
        <c:crossAx val="2307198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'71.Друштво за приредување интер'!$A$95</c:f>
              <c:strCache>
                <c:ptCount val="1"/>
                <c:pt idx="0">
                  <c:v>Oбврски</c:v>
                </c:pt>
              </c:strCache>
            </c:strRef>
          </c:tx>
          <c:invertIfNegative val="0"/>
          <c:cat>
            <c:numRef>
              <c:f>'71.Друштво за приредување интер'!$B$94:$D$94</c:f>
              <c:numCache>
                <c:formatCode>0</c:formatCode>
                <c:ptCount val="3"/>
                <c:pt idx="0">
                  <c:v>2023</c:v>
                </c:pt>
                <c:pt idx="1">
                  <c:v>2024</c:v>
                </c:pt>
                <c:pt idx="2">
                  <c:v>2025</c:v>
                </c:pt>
              </c:numCache>
            </c:numRef>
          </c:cat>
          <c:val>
            <c:numRef>
              <c:f>'71.Друштво за приредување интер'!$B$95:$D$95</c:f>
              <c:numCache>
                <c:formatCode>#,##0</c:formatCode>
                <c:ptCount val="3"/>
                <c:pt idx="0">
                  <c:v>0</c:v>
                </c:pt>
                <c:pt idx="1">
                  <c:v>604491</c:v>
                </c:pt>
                <c:pt idx="2">
                  <c:v>873896</c:v>
                </c:pt>
              </c:numCache>
            </c:numRef>
          </c:val>
          <c:extLst>
            <c:ext xmlns:c16="http://schemas.microsoft.com/office/drawing/2014/chart" uri="{C3380CC4-5D6E-409C-BE32-E72D297353CC}">
              <c16:uniqueId val="{00000000-7A69-47A8-93FA-D907E8584EFE}"/>
            </c:ext>
          </c:extLst>
        </c:ser>
        <c:ser>
          <c:idx val="1"/>
          <c:order val="1"/>
          <c:tx>
            <c:strRef>
              <c:f>'71.Друштво за приредување интер'!$A$96</c:f>
              <c:strCache>
                <c:ptCount val="1"/>
                <c:pt idx="0">
                  <c:v>EBITDA</c:v>
                </c:pt>
              </c:strCache>
            </c:strRef>
          </c:tx>
          <c:invertIfNegative val="0"/>
          <c:cat>
            <c:numRef>
              <c:f>'71.Друштво за приредување интер'!$B$94:$D$94</c:f>
              <c:numCache>
                <c:formatCode>0</c:formatCode>
                <c:ptCount val="3"/>
                <c:pt idx="0">
                  <c:v>2023</c:v>
                </c:pt>
                <c:pt idx="1">
                  <c:v>2024</c:v>
                </c:pt>
                <c:pt idx="2">
                  <c:v>2025</c:v>
                </c:pt>
              </c:numCache>
            </c:numRef>
          </c:cat>
          <c:val>
            <c:numRef>
              <c:f>'71.Друштво за приредување интер'!$B$96:$D$96</c:f>
              <c:numCache>
                <c:formatCode>#,##0</c:formatCode>
                <c:ptCount val="3"/>
                <c:pt idx="0">
                  <c:v>0</c:v>
                </c:pt>
                <c:pt idx="1">
                  <c:v>-17100132</c:v>
                </c:pt>
                <c:pt idx="2">
                  <c:v>-12053785</c:v>
                </c:pt>
              </c:numCache>
            </c:numRef>
          </c:val>
          <c:extLst>
            <c:ext xmlns:c16="http://schemas.microsoft.com/office/drawing/2014/chart" uri="{C3380CC4-5D6E-409C-BE32-E72D297353CC}">
              <c16:uniqueId val="{00000001-7A69-47A8-93FA-D907E8584EFE}"/>
            </c:ext>
          </c:extLst>
        </c:ser>
        <c:ser>
          <c:idx val="2"/>
          <c:order val="2"/>
          <c:tx>
            <c:strRef>
              <c:f>'71.Друштво за приредување интер'!$A$97</c:f>
              <c:strCache>
                <c:ptCount val="1"/>
                <c:pt idx="0">
                  <c:v>Показател на долг/ЕBITDA</c:v>
                </c:pt>
              </c:strCache>
            </c:strRef>
          </c:tx>
          <c:invertIfNegative val="0"/>
          <c:cat>
            <c:numRef>
              <c:f>'71.Друштво за приредување интер'!$B$94:$D$94</c:f>
              <c:numCache>
                <c:formatCode>0</c:formatCode>
                <c:ptCount val="3"/>
                <c:pt idx="0">
                  <c:v>2023</c:v>
                </c:pt>
                <c:pt idx="1">
                  <c:v>2024</c:v>
                </c:pt>
                <c:pt idx="2">
                  <c:v>2025</c:v>
                </c:pt>
              </c:numCache>
            </c:numRef>
          </c:cat>
          <c:val>
            <c:numRef>
              <c:f>'71.Друштво за приредување интер'!$B$97:$D$97</c:f>
              <c:numCache>
                <c:formatCode>#,##0.00</c:formatCode>
                <c:ptCount val="3"/>
                <c:pt idx="0">
                  <c:v>0</c:v>
                </c:pt>
                <c:pt idx="1">
                  <c:v>-3.5350077999397898E-2</c:v>
                </c:pt>
                <c:pt idx="2">
                  <c:v>-7.2499716893905108E-2</c:v>
                </c:pt>
              </c:numCache>
            </c:numRef>
          </c:val>
          <c:extLst>
            <c:ext xmlns:c16="http://schemas.microsoft.com/office/drawing/2014/chart" uri="{C3380CC4-5D6E-409C-BE32-E72D297353CC}">
              <c16:uniqueId val="{00000002-7A69-47A8-93FA-D907E8584EFE}"/>
            </c:ext>
          </c:extLst>
        </c:ser>
        <c:dLbls>
          <c:showLegendKey val="0"/>
          <c:showVal val="0"/>
          <c:showCatName val="0"/>
          <c:showSerName val="0"/>
          <c:showPercent val="0"/>
          <c:showBubbleSize val="0"/>
        </c:dLbls>
        <c:gapWidth val="150"/>
        <c:axId val="230788480"/>
        <c:axId val="230790272"/>
      </c:barChart>
      <c:catAx>
        <c:axId val="230788480"/>
        <c:scaling>
          <c:orientation val="minMax"/>
        </c:scaling>
        <c:delete val="0"/>
        <c:axPos val="b"/>
        <c:numFmt formatCode="0" sourceLinked="1"/>
        <c:majorTickMark val="out"/>
        <c:minorTickMark val="none"/>
        <c:tickLblPos val="nextTo"/>
        <c:crossAx val="230790272"/>
        <c:crosses val="autoZero"/>
        <c:auto val="1"/>
        <c:lblAlgn val="ctr"/>
        <c:lblOffset val="100"/>
        <c:noMultiLvlLbl val="0"/>
      </c:catAx>
      <c:valAx>
        <c:axId val="230790272"/>
        <c:scaling>
          <c:orientation val="minMax"/>
        </c:scaling>
        <c:delete val="0"/>
        <c:axPos val="l"/>
        <c:majorGridlines/>
        <c:numFmt formatCode="#,##0" sourceLinked="1"/>
        <c:majorTickMark val="out"/>
        <c:minorTickMark val="none"/>
        <c:tickLblPos val="nextTo"/>
        <c:crossAx val="2307884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37751531058618"/>
          <c:y val="7.4548702245552642E-2"/>
          <c:w val="0.64526268591426073"/>
          <c:h val="0.8326195683872849"/>
        </c:manualLayout>
      </c:layout>
      <c:barChart>
        <c:barDir val="col"/>
        <c:grouping val="clustered"/>
        <c:varyColors val="0"/>
        <c:ser>
          <c:idx val="0"/>
          <c:order val="0"/>
          <c:tx>
            <c:strRef>
              <c:f>'71.Друштво за приредување интер'!$A$118</c:f>
              <c:strCache>
                <c:ptCount val="1"/>
                <c:pt idx="0">
                  <c:v>Oбврски</c:v>
                </c:pt>
              </c:strCache>
            </c:strRef>
          </c:tx>
          <c:invertIfNegative val="0"/>
          <c:cat>
            <c:numRef>
              <c:f>'71.Друштво за приредување интер'!$B$117:$D$117</c:f>
              <c:numCache>
                <c:formatCode>General</c:formatCode>
                <c:ptCount val="3"/>
                <c:pt idx="0">
                  <c:v>2023</c:v>
                </c:pt>
                <c:pt idx="1">
                  <c:v>2024</c:v>
                </c:pt>
                <c:pt idx="2">
                  <c:v>2025</c:v>
                </c:pt>
              </c:numCache>
            </c:numRef>
          </c:cat>
          <c:val>
            <c:numRef>
              <c:f>'71.Друштво за приредување интер'!$B$118:$D$118</c:f>
              <c:numCache>
                <c:formatCode>#,##0</c:formatCode>
                <c:ptCount val="3"/>
                <c:pt idx="0">
                  <c:v>0</c:v>
                </c:pt>
                <c:pt idx="1">
                  <c:v>604491</c:v>
                </c:pt>
                <c:pt idx="2">
                  <c:v>873896</c:v>
                </c:pt>
              </c:numCache>
            </c:numRef>
          </c:val>
          <c:extLst>
            <c:ext xmlns:c16="http://schemas.microsoft.com/office/drawing/2014/chart" uri="{C3380CC4-5D6E-409C-BE32-E72D297353CC}">
              <c16:uniqueId val="{00000000-B0E0-4D71-9D16-9BAF9CD1AEF1}"/>
            </c:ext>
          </c:extLst>
        </c:ser>
        <c:ser>
          <c:idx val="1"/>
          <c:order val="1"/>
          <c:tx>
            <c:strRef>
              <c:f>'71.Друштво за приредување интер'!$A$119</c:f>
              <c:strCache>
                <c:ptCount val="1"/>
                <c:pt idx="0">
                  <c:v>Приходи</c:v>
                </c:pt>
              </c:strCache>
            </c:strRef>
          </c:tx>
          <c:invertIfNegative val="0"/>
          <c:cat>
            <c:numRef>
              <c:f>'71.Друштво за приредување интер'!$B$117:$D$117</c:f>
              <c:numCache>
                <c:formatCode>General</c:formatCode>
                <c:ptCount val="3"/>
                <c:pt idx="0">
                  <c:v>2023</c:v>
                </c:pt>
                <c:pt idx="1">
                  <c:v>2024</c:v>
                </c:pt>
                <c:pt idx="2">
                  <c:v>2025</c:v>
                </c:pt>
              </c:numCache>
            </c:numRef>
          </c:cat>
          <c:val>
            <c:numRef>
              <c:f>'71.Друштво за приредување интер'!$B$119:$D$119</c:f>
              <c:numCache>
                <c:formatCode>#,##0</c:formatCode>
                <c:ptCount val="3"/>
                <c:pt idx="0">
                  <c:v>0</c:v>
                </c:pt>
                <c:pt idx="1">
                  <c:v>4962629</c:v>
                </c:pt>
                <c:pt idx="2">
                  <c:v>0</c:v>
                </c:pt>
              </c:numCache>
            </c:numRef>
          </c:val>
          <c:extLst>
            <c:ext xmlns:c16="http://schemas.microsoft.com/office/drawing/2014/chart" uri="{C3380CC4-5D6E-409C-BE32-E72D297353CC}">
              <c16:uniqueId val="{00000001-B0E0-4D71-9D16-9BAF9CD1AEF1}"/>
            </c:ext>
          </c:extLst>
        </c:ser>
        <c:dLbls>
          <c:showLegendKey val="0"/>
          <c:showVal val="0"/>
          <c:showCatName val="0"/>
          <c:showSerName val="0"/>
          <c:showPercent val="0"/>
          <c:showBubbleSize val="0"/>
        </c:dLbls>
        <c:gapWidth val="150"/>
        <c:axId val="230823424"/>
        <c:axId val="230824960"/>
      </c:barChart>
      <c:catAx>
        <c:axId val="230823424"/>
        <c:scaling>
          <c:orientation val="minMax"/>
        </c:scaling>
        <c:delete val="0"/>
        <c:axPos val="b"/>
        <c:numFmt formatCode="General" sourceLinked="1"/>
        <c:majorTickMark val="out"/>
        <c:minorTickMark val="none"/>
        <c:tickLblPos val="nextTo"/>
        <c:crossAx val="230824960"/>
        <c:crosses val="autoZero"/>
        <c:auto val="1"/>
        <c:lblAlgn val="ctr"/>
        <c:lblOffset val="100"/>
        <c:noMultiLvlLbl val="0"/>
      </c:catAx>
      <c:valAx>
        <c:axId val="230824960"/>
        <c:scaling>
          <c:orientation val="minMax"/>
        </c:scaling>
        <c:delete val="0"/>
        <c:axPos val="l"/>
        <c:majorGridlines/>
        <c:numFmt formatCode="#,##0" sourceLinked="1"/>
        <c:majorTickMark val="out"/>
        <c:minorTickMark val="none"/>
        <c:tickLblPos val="nextTo"/>
        <c:crossAx val="2308234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'71.Друштво за приредување интер'!$A$139</c:f>
              <c:strCache>
                <c:ptCount val="1"/>
                <c:pt idx="0">
                  <c:v>  ПОКАЗАТЕЛ НА ВКУПНА ЗАДОЛЖЕНОСТ</c:v>
                </c:pt>
              </c:strCache>
            </c:strRef>
          </c:tx>
          <c:marker>
            <c:symbol val="none"/>
          </c:marker>
          <c:cat>
            <c:numRef>
              <c:f>'71.Друштво за приредување интер'!$B$138:$D$138</c:f>
              <c:numCache>
                <c:formatCode>General</c:formatCode>
                <c:ptCount val="3"/>
                <c:pt idx="0">
                  <c:v>2023</c:v>
                </c:pt>
                <c:pt idx="1">
                  <c:v>2024</c:v>
                </c:pt>
                <c:pt idx="2">
                  <c:v>2025</c:v>
                </c:pt>
              </c:numCache>
            </c:numRef>
          </c:cat>
          <c:val>
            <c:numRef>
              <c:f>'71.Друштво за приредување интер'!$B$139:$D$139</c:f>
              <c:numCache>
                <c:formatCode>0.00</c:formatCode>
                <c:ptCount val="3"/>
                <c:pt idx="0">
                  <c:v>0</c:v>
                </c:pt>
                <c:pt idx="1">
                  <c:v>2.359850335087536E-3</c:v>
                </c:pt>
                <c:pt idx="2">
                  <c:v>5.521477854226492E-3</c:v>
                </c:pt>
              </c:numCache>
            </c:numRef>
          </c:val>
          <c:smooth val="0"/>
          <c:extLst>
            <c:ext xmlns:c16="http://schemas.microsoft.com/office/drawing/2014/chart" uri="{C3380CC4-5D6E-409C-BE32-E72D297353CC}">
              <c16:uniqueId val="{00000000-FC3E-48F0-A543-5020F43ACDFC}"/>
            </c:ext>
          </c:extLst>
        </c:ser>
        <c:ser>
          <c:idx val="1"/>
          <c:order val="1"/>
          <c:tx>
            <c:strRef>
              <c:f>'71.Друштво за приредување интер'!$A$140</c:f>
              <c:strCache>
                <c:ptCount val="1"/>
                <c:pt idx="0">
                  <c:v>  ПОКАЗАТЕЛ ДОЛГ-СОПСТВЕН КАПИТАЛ (DEBT EQUITY RATIO)</c:v>
                </c:pt>
              </c:strCache>
            </c:strRef>
          </c:tx>
          <c:marker>
            <c:symbol val="none"/>
          </c:marker>
          <c:cat>
            <c:numRef>
              <c:f>'71.Друштво за приредување интер'!$B$138:$D$138</c:f>
              <c:numCache>
                <c:formatCode>General</c:formatCode>
                <c:ptCount val="3"/>
                <c:pt idx="0">
                  <c:v>2023</c:v>
                </c:pt>
                <c:pt idx="1">
                  <c:v>2024</c:v>
                </c:pt>
                <c:pt idx="2">
                  <c:v>2025</c:v>
                </c:pt>
              </c:numCache>
            </c:numRef>
          </c:cat>
          <c:val>
            <c:numRef>
              <c:f>'71.Друштво за приредување интер'!$B$140:$D$140</c:f>
              <c:numCache>
                <c:formatCode>0.00</c:formatCode>
                <c:ptCount val="3"/>
                <c:pt idx="0">
                  <c:v>0</c:v>
                </c:pt>
                <c:pt idx="1">
                  <c:v>2.36543240153292E-3</c:v>
                </c:pt>
                <c:pt idx="2">
                  <c:v>5.5521338382581364E-3</c:v>
                </c:pt>
              </c:numCache>
            </c:numRef>
          </c:val>
          <c:smooth val="0"/>
          <c:extLst>
            <c:ext xmlns:c16="http://schemas.microsoft.com/office/drawing/2014/chart" uri="{C3380CC4-5D6E-409C-BE32-E72D297353CC}">
              <c16:uniqueId val="{00000001-FC3E-48F0-A543-5020F43ACDFC}"/>
            </c:ext>
          </c:extLst>
        </c:ser>
        <c:dLbls>
          <c:showLegendKey val="0"/>
          <c:showVal val="0"/>
          <c:showCatName val="0"/>
          <c:showSerName val="0"/>
          <c:showPercent val="0"/>
          <c:showBubbleSize val="0"/>
        </c:dLbls>
        <c:smooth val="0"/>
        <c:axId val="230833536"/>
        <c:axId val="230851712"/>
      </c:lineChart>
      <c:catAx>
        <c:axId val="230833536"/>
        <c:scaling>
          <c:orientation val="minMax"/>
        </c:scaling>
        <c:delete val="0"/>
        <c:axPos val="b"/>
        <c:numFmt formatCode="General" sourceLinked="1"/>
        <c:majorTickMark val="out"/>
        <c:minorTickMark val="none"/>
        <c:tickLblPos val="nextTo"/>
        <c:crossAx val="230851712"/>
        <c:crosses val="autoZero"/>
        <c:auto val="1"/>
        <c:lblAlgn val="ctr"/>
        <c:lblOffset val="100"/>
        <c:noMultiLvlLbl val="0"/>
      </c:catAx>
      <c:valAx>
        <c:axId val="230851712"/>
        <c:scaling>
          <c:orientation val="minMax"/>
        </c:scaling>
        <c:delete val="0"/>
        <c:axPos val="l"/>
        <c:majorGridlines/>
        <c:numFmt formatCode="0.00" sourceLinked="1"/>
        <c:majorTickMark val="out"/>
        <c:minorTickMark val="none"/>
        <c:tickLblPos val="nextTo"/>
        <c:crossAx val="2308335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'71.Друштво за приредување интер'!$B$160</c:f>
              <c:strCache>
                <c:ptCount val="1"/>
                <c:pt idx="0">
                  <c:v>2023</c:v>
                </c:pt>
              </c:strCache>
            </c:strRef>
          </c:tx>
          <c:marker>
            <c:symbol val="none"/>
          </c:marker>
          <c:cat>
            <c:strRef>
              <c:f>'71.Друштво за приредување интер'!$A$161:$A$164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'71.Друштво за приредување интер'!$B$161:$B$164</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0-C0E2-4230-981B-38132631E7F9}"/>
            </c:ext>
          </c:extLst>
        </c:ser>
        <c:ser>
          <c:idx val="1"/>
          <c:order val="1"/>
          <c:tx>
            <c:strRef>
              <c:f>'71.Друштво за приредување интер'!$C$160</c:f>
              <c:strCache>
                <c:ptCount val="1"/>
                <c:pt idx="0">
                  <c:v>2024</c:v>
                </c:pt>
              </c:strCache>
            </c:strRef>
          </c:tx>
          <c:marker>
            <c:symbol val="none"/>
          </c:marker>
          <c:cat>
            <c:strRef>
              <c:f>'71.Друштво за приредување интер'!$A$161:$A$164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'71.Друштво за приредување интер'!$C$161:$C$164</c:f>
              <c:numCache>
                <c:formatCode>0.0</c:formatCode>
                <c:ptCount val="4"/>
                <c:pt idx="0">
                  <c:v>0</c:v>
                </c:pt>
                <c:pt idx="1">
                  <c:v>-355.85900683639409</c:v>
                </c:pt>
                <c:pt idx="2">
                  <c:v>0</c:v>
                </c:pt>
                <c:pt idx="3">
                  <c:v>0</c:v>
                </c:pt>
              </c:numCache>
            </c:numRef>
          </c:val>
          <c:smooth val="0"/>
          <c:extLst>
            <c:ext xmlns:c16="http://schemas.microsoft.com/office/drawing/2014/chart" uri="{C3380CC4-5D6E-409C-BE32-E72D297353CC}">
              <c16:uniqueId val="{00000001-C0E2-4230-981B-38132631E7F9}"/>
            </c:ext>
          </c:extLst>
        </c:ser>
        <c:ser>
          <c:idx val="2"/>
          <c:order val="2"/>
          <c:tx>
            <c:strRef>
              <c:f>'71.Друштво за приредување интер'!$D$160</c:f>
              <c:strCache>
                <c:ptCount val="1"/>
                <c:pt idx="0">
                  <c:v>2025</c:v>
                </c:pt>
              </c:strCache>
            </c:strRef>
          </c:tx>
          <c:marker>
            <c:symbol val="none"/>
          </c:marker>
          <c:cat>
            <c:strRef>
              <c:f>'71.Друштво за приредување интер'!$A$161:$A$164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'71.Друштво за приредување интер'!$D$161:$D$164</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C0E2-4230-981B-38132631E7F9}"/>
            </c:ext>
          </c:extLst>
        </c:ser>
        <c:dLbls>
          <c:showLegendKey val="0"/>
          <c:showVal val="0"/>
          <c:showCatName val="0"/>
          <c:showSerName val="0"/>
          <c:showPercent val="0"/>
          <c:showBubbleSize val="0"/>
        </c:dLbls>
        <c:smooth val="0"/>
        <c:axId val="230869248"/>
        <c:axId val="230879232"/>
      </c:lineChart>
      <c:catAx>
        <c:axId val="230869248"/>
        <c:scaling>
          <c:orientation val="minMax"/>
        </c:scaling>
        <c:delete val="0"/>
        <c:axPos val="b"/>
        <c:numFmt formatCode="General" sourceLinked="0"/>
        <c:majorTickMark val="out"/>
        <c:minorTickMark val="none"/>
        <c:tickLblPos val="nextTo"/>
        <c:crossAx val="230879232"/>
        <c:crosses val="autoZero"/>
        <c:auto val="1"/>
        <c:lblAlgn val="ctr"/>
        <c:lblOffset val="100"/>
        <c:noMultiLvlLbl val="0"/>
      </c:catAx>
      <c:valAx>
        <c:axId val="230879232"/>
        <c:scaling>
          <c:orientation val="minMax"/>
        </c:scaling>
        <c:delete val="0"/>
        <c:axPos val="l"/>
        <c:majorGridlines/>
        <c:numFmt formatCode="0.0" sourceLinked="1"/>
        <c:majorTickMark val="out"/>
        <c:minorTickMark val="none"/>
        <c:tickLblPos val="nextTo"/>
        <c:crossAx val="2308692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'7.Акционерско друштво Медиумс'!$A$99</c:f>
              <c:strCache>
                <c:ptCount val="1"/>
                <c:pt idx="0">
                  <c:v>Oбврски</c:v>
                </c:pt>
              </c:strCache>
            </c:strRef>
          </c:tx>
          <c:invertIfNegative val="0"/>
          <c:cat>
            <c:numRef>
              <c:f>'7.Акционерско друштво Медиумс'!$B$98:$D$98</c:f>
              <c:numCache>
                <c:formatCode>0</c:formatCode>
                <c:ptCount val="3"/>
                <c:pt idx="0">
                  <c:v>2023</c:v>
                </c:pt>
                <c:pt idx="1">
                  <c:v>2024</c:v>
                </c:pt>
                <c:pt idx="2">
                  <c:v>2025</c:v>
                </c:pt>
              </c:numCache>
            </c:numRef>
          </c:cat>
          <c:val>
            <c:numRef>
              <c:f>'7.Акционерско друштво Медиумс'!$B$99:$D$99</c:f>
              <c:numCache>
                <c:formatCode>#,##0</c:formatCode>
                <c:ptCount val="3"/>
                <c:pt idx="0">
                  <c:v>2068787</c:v>
                </c:pt>
                <c:pt idx="1">
                  <c:v>2161455</c:v>
                </c:pt>
                <c:pt idx="2">
                  <c:v>2194825</c:v>
                </c:pt>
              </c:numCache>
            </c:numRef>
          </c:val>
          <c:extLst>
            <c:ext xmlns:c16="http://schemas.microsoft.com/office/drawing/2014/chart" uri="{C3380CC4-5D6E-409C-BE32-E72D297353CC}">
              <c16:uniqueId val="{00000000-6E4A-4D51-A107-1DB698992E77}"/>
            </c:ext>
          </c:extLst>
        </c:ser>
        <c:ser>
          <c:idx val="1"/>
          <c:order val="1"/>
          <c:tx>
            <c:strRef>
              <c:f>'7.Акционерско друштво Медиумс'!$A$100</c:f>
              <c:strCache>
                <c:ptCount val="1"/>
                <c:pt idx="0">
                  <c:v>EBITDA</c:v>
                </c:pt>
              </c:strCache>
            </c:strRef>
          </c:tx>
          <c:invertIfNegative val="0"/>
          <c:cat>
            <c:numRef>
              <c:f>'7.Акционерско друштво Медиумс'!$B$98:$D$98</c:f>
              <c:numCache>
                <c:formatCode>0</c:formatCode>
                <c:ptCount val="3"/>
                <c:pt idx="0">
                  <c:v>2023</c:v>
                </c:pt>
                <c:pt idx="1">
                  <c:v>2024</c:v>
                </c:pt>
                <c:pt idx="2">
                  <c:v>2025</c:v>
                </c:pt>
              </c:numCache>
            </c:numRef>
          </c:cat>
          <c:val>
            <c:numRef>
              <c:f>'7.Акционерско друштво Медиумс'!$B$100:$D$100</c:f>
              <c:numCache>
                <c:formatCode>#,##0</c:formatCode>
                <c:ptCount val="3"/>
                <c:pt idx="0">
                  <c:v>-49637590</c:v>
                </c:pt>
                <c:pt idx="1">
                  <c:v>-55904785</c:v>
                </c:pt>
                <c:pt idx="2">
                  <c:v>-56278422</c:v>
                </c:pt>
              </c:numCache>
            </c:numRef>
          </c:val>
          <c:extLst>
            <c:ext xmlns:c16="http://schemas.microsoft.com/office/drawing/2014/chart" uri="{C3380CC4-5D6E-409C-BE32-E72D297353CC}">
              <c16:uniqueId val="{00000001-6E4A-4D51-A107-1DB698992E77}"/>
            </c:ext>
          </c:extLst>
        </c:ser>
        <c:ser>
          <c:idx val="2"/>
          <c:order val="2"/>
          <c:tx>
            <c:strRef>
              <c:f>'7.Акционерско друштво Медиумс'!$A$101</c:f>
              <c:strCache>
                <c:ptCount val="1"/>
                <c:pt idx="0">
                  <c:v>Показател на долг/ЕBITDA</c:v>
                </c:pt>
              </c:strCache>
            </c:strRef>
          </c:tx>
          <c:invertIfNegative val="0"/>
          <c:cat>
            <c:numRef>
              <c:f>'7.Акционерско друштво Медиумс'!$B$98:$D$98</c:f>
              <c:numCache>
                <c:formatCode>0</c:formatCode>
                <c:ptCount val="3"/>
                <c:pt idx="0">
                  <c:v>2023</c:v>
                </c:pt>
                <c:pt idx="1">
                  <c:v>2024</c:v>
                </c:pt>
                <c:pt idx="2">
                  <c:v>2025</c:v>
                </c:pt>
              </c:numCache>
            </c:numRef>
          </c:cat>
          <c:val>
            <c:numRef>
              <c:f>'7.Акционерско друштво Медиумс'!$B$101:$D$101</c:f>
              <c:numCache>
                <c:formatCode>#,##0.00</c:formatCode>
                <c:ptCount val="3"/>
                <c:pt idx="0">
                  <c:v>-4.167782924191122E-2</c:v>
                </c:pt>
                <c:pt idx="1">
                  <c:v>-3.8663148422804952E-2</c:v>
                </c:pt>
                <c:pt idx="2">
                  <c:v>-3.8999405491504373E-2</c:v>
                </c:pt>
              </c:numCache>
            </c:numRef>
          </c:val>
          <c:extLst>
            <c:ext xmlns:c16="http://schemas.microsoft.com/office/drawing/2014/chart" uri="{C3380CC4-5D6E-409C-BE32-E72D297353CC}">
              <c16:uniqueId val="{00000002-6E4A-4D51-A107-1DB698992E77}"/>
            </c:ext>
          </c:extLst>
        </c:ser>
        <c:dLbls>
          <c:showLegendKey val="0"/>
          <c:showVal val="0"/>
          <c:showCatName val="0"/>
          <c:showSerName val="0"/>
          <c:showPercent val="0"/>
          <c:showBubbleSize val="0"/>
        </c:dLbls>
        <c:gapWidth val="150"/>
        <c:axId val="212907520"/>
        <c:axId val="212909056"/>
      </c:barChart>
      <c:catAx>
        <c:axId val="212907520"/>
        <c:scaling>
          <c:orientation val="minMax"/>
        </c:scaling>
        <c:delete val="0"/>
        <c:axPos val="b"/>
        <c:numFmt formatCode="0" sourceLinked="1"/>
        <c:majorTickMark val="out"/>
        <c:minorTickMark val="none"/>
        <c:tickLblPos val="nextTo"/>
        <c:crossAx val="212909056"/>
        <c:crosses val="autoZero"/>
        <c:auto val="1"/>
        <c:lblAlgn val="ctr"/>
        <c:lblOffset val="100"/>
        <c:noMultiLvlLbl val="0"/>
      </c:catAx>
      <c:valAx>
        <c:axId val="212909056"/>
        <c:scaling>
          <c:orientation val="minMax"/>
        </c:scaling>
        <c:delete val="0"/>
        <c:axPos val="l"/>
        <c:majorGridlines/>
        <c:numFmt formatCode="#,##0" sourceLinked="1"/>
        <c:majorTickMark val="out"/>
        <c:minorTickMark val="none"/>
        <c:tickLblPos val="nextTo"/>
        <c:crossAx val="2129075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'71.Друштво за приредување интер'!$A$185</c:f>
              <c:strCache>
                <c:ptCount val="1"/>
                <c:pt idx="0">
                  <c:v>  ПОКАЗАТЕЛ НА ТЕКОВНА ЛИКВИДНОСТ (CURRENT RATIO)</c:v>
                </c:pt>
              </c:strCache>
            </c:strRef>
          </c:tx>
          <c:marker>
            <c:symbol val="none"/>
          </c:marker>
          <c:cat>
            <c:numRef>
              <c:f>'71.Друштво за приредување интер'!$B$184:$D$184</c:f>
              <c:numCache>
                <c:formatCode>General</c:formatCode>
                <c:ptCount val="3"/>
                <c:pt idx="0">
                  <c:v>2023</c:v>
                </c:pt>
                <c:pt idx="1">
                  <c:v>2024</c:v>
                </c:pt>
                <c:pt idx="2">
                  <c:v>2025</c:v>
                </c:pt>
              </c:numCache>
            </c:numRef>
          </c:cat>
          <c:val>
            <c:numRef>
              <c:f>'71.Друштво за приредување интер'!$B$185:$D$185</c:f>
              <c:numCache>
                <c:formatCode>0.00</c:formatCode>
                <c:ptCount val="3"/>
                <c:pt idx="0">
                  <c:v>0</c:v>
                </c:pt>
                <c:pt idx="1">
                  <c:v>40.649849211981653</c:v>
                </c:pt>
                <c:pt idx="2">
                  <c:v>22.057368382507761</c:v>
                </c:pt>
              </c:numCache>
            </c:numRef>
          </c:val>
          <c:smooth val="0"/>
          <c:extLst>
            <c:ext xmlns:c16="http://schemas.microsoft.com/office/drawing/2014/chart" uri="{C3380CC4-5D6E-409C-BE32-E72D297353CC}">
              <c16:uniqueId val="{00000000-E168-4123-9615-EA91F8FAA342}"/>
            </c:ext>
          </c:extLst>
        </c:ser>
        <c:ser>
          <c:idx val="1"/>
          <c:order val="1"/>
          <c:tx>
            <c:strRef>
              <c:f>'71.Друштво за приредување интер'!$A$186</c:f>
              <c:strCache>
                <c:ptCount val="1"/>
                <c:pt idx="0">
                  <c:v>  ПОКАЗАТЕЛ НА ЗАБРЗАНА ЛИКВИДНОСТ (QOICK RATIO)</c:v>
                </c:pt>
              </c:strCache>
            </c:strRef>
          </c:tx>
          <c:marker>
            <c:symbol val="none"/>
          </c:marker>
          <c:cat>
            <c:numRef>
              <c:f>'71.Друштво за приредување интер'!$B$184:$D$184</c:f>
              <c:numCache>
                <c:formatCode>General</c:formatCode>
                <c:ptCount val="3"/>
                <c:pt idx="0">
                  <c:v>2023</c:v>
                </c:pt>
                <c:pt idx="1">
                  <c:v>2024</c:v>
                </c:pt>
                <c:pt idx="2">
                  <c:v>2025</c:v>
                </c:pt>
              </c:numCache>
            </c:numRef>
          </c:cat>
          <c:val>
            <c:numRef>
              <c:f>'71.Друштво за приредување интер'!$B$186:$D$186</c:f>
              <c:numCache>
                <c:formatCode>0.00</c:formatCode>
                <c:ptCount val="3"/>
                <c:pt idx="0">
                  <c:v>0</c:v>
                </c:pt>
                <c:pt idx="1">
                  <c:v>40.649849211981653</c:v>
                </c:pt>
                <c:pt idx="2">
                  <c:v>22.057368382507761</c:v>
                </c:pt>
              </c:numCache>
            </c:numRef>
          </c:val>
          <c:smooth val="0"/>
          <c:extLst>
            <c:ext xmlns:c16="http://schemas.microsoft.com/office/drawing/2014/chart" uri="{C3380CC4-5D6E-409C-BE32-E72D297353CC}">
              <c16:uniqueId val="{00000001-E168-4123-9615-EA91F8FAA342}"/>
            </c:ext>
          </c:extLst>
        </c:ser>
        <c:dLbls>
          <c:showLegendKey val="0"/>
          <c:showVal val="0"/>
          <c:showCatName val="0"/>
          <c:showSerName val="0"/>
          <c:showPercent val="0"/>
          <c:showBubbleSize val="0"/>
        </c:dLbls>
        <c:smooth val="0"/>
        <c:axId val="230986112"/>
        <c:axId val="230987648"/>
      </c:lineChart>
      <c:catAx>
        <c:axId val="230986112"/>
        <c:scaling>
          <c:orientation val="minMax"/>
        </c:scaling>
        <c:delete val="0"/>
        <c:axPos val="b"/>
        <c:numFmt formatCode="General" sourceLinked="1"/>
        <c:majorTickMark val="out"/>
        <c:minorTickMark val="none"/>
        <c:tickLblPos val="nextTo"/>
        <c:crossAx val="230987648"/>
        <c:crosses val="autoZero"/>
        <c:auto val="1"/>
        <c:lblAlgn val="ctr"/>
        <c:lblOffset val="100"/>
        <c:noMultiLvlLbl val="0"/>
      </c:catAx>
      <c:valAx>
        <c:axId val="230987648"/>
        <c:scaling>
          <c:orientation val="minMax"/>
        </c:scaling>
        <c:delete val="0"/>
        <c:axPos val="l"/>
        <c:majorGridlines/>
        <c:numFmt formatCode="0.00" sourceLinked="1"/>
        <c:majorTickMark val="out"/>
        <c:minorTickMark val="none"/>
        <c:tickLblPos val="nextTo"/>
        <c:crossAx val="2309861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'72.Друштво за приредување игри'!$A$95</c:f>
              <c:strCache>
                <c:ptCount val="1"/>
                <c:pt idx="0">
                  <c:v>Oбврски</c:v>
                </c:pt>
              </c:strCache>
            </c:strRef>
          </c:tx>
          <c:invertIfNegative val="0"/>
          <c:cat>
            <c:numRef>
              <c:f>'72.Друштво за приредување игри'!$B$94:$D$94</c:f>
              <c:numCache>
                <c:formatCode>0</c:formatCode>
                <c:ptCount val="3"/>
                <c:pt idx="0">
                  <c:v>2023</c:v>
                </c:pt>
                <c:pt idx="1">
                  <c:v>2024</c:v>
                </c:pt>
                <c:pt idx="2">
                  <c:v>2025</c:v>
                </c:pt>
              </c:numCache>
            </c:numRef>
          </c:cat>
          <c:val>
            <c:numRef>
              <c:f>'72.Друштво за приредување игри'!$B$95:$D$95</c:f>
              <c:numCache>
                <c:formatCode>#,##0</c:formatCode>
                <c:ptCount val="3"/>
                <c:pt idx="0">
                  <c:v>450635076</c:v>
                </c:pt>
                <c:pt idx="1">
                  <c:v>423613019</c:v>
                </c:pt>
                <c:pt idx="2">
                  <c:v>460008356</c:v>
                </c:pt>
              </c:numCache>
            </c:numRef>
          </c:val>
          <c:extLst>
            <c:ext xmlns:c16="http://schemas.microsoft.com/office/drawing/2014/chart" uri="{C3380CC4-5D6E-409C-BE32-E72D297353CC}">
              <c16:uniqueId val="{00000000-3F2E-4A3D-AEE9-352E2B9B5932}"/>
            </c:ext>
          </c:extLst>
        </c:ser>
        <c:ser>
          <c:idx val="1"/>
          <c:order val="1"/>
          <c:tx>
            <c:strRef>
              <c:f>'72.Друштво за приредување игри'!$A$96</c:f>
              <c:strCache>
                <c:ptCount val="1"/>
                <c:pt idx="0">
                  <c:v>EBITDA</c:v>
                </c:pt>
              </c:strCache>
            </c:strRef>
          </c:tx>
          <c:invertIfNegative val="0"/>
          <c:cat>
            <c:numRef>
              <c:f>'72.Друштво за приредување игри'!$B$94:$D$94</c:f>
              <c:numCache>
                <c:formatCode>0</c:formatCode>
                <c:ptCount val="3"/>
                <c:pt idx="0">
                  <c:v>2023</c:v>
                </c:pt>
                <c:pt idx="1">
                  <c:v>2024</c:v>
                </c:pt>
                <c:pt idx="2">
                  <c:v>2025</c:v>
                </c:pt>
              </c:numCache>
            </c:numRef>
          </c:cat>
          <c:val>
            <c:numRef>
              <c:f>'72.Друштво за приредување игри'!$B$96:$D$96</c:f>
              <c:numCache>
                <c:formatCode>#,##0</c:formatCode>
                <c:ptCount val="3"/>
                <c:pt idx="0">
                  <c:v>1431159255</c:v>
                </c:pt>
                <c:pt idx="1">
                  <c:v>1448772863</c:v>
                </c:pt>
                <c:pt idx="2">
                  <c:v>724092443</c:v>
                </c:pt>
              </c:numCache>
            </c:numRef>
          </c:val>
          <c:extLst>
            <c:ext xmlns:c16="http://schemas.microsoft.com/office/drawing/2014/chart" uri="{C3380CC4-5D6E-409C-BE32-E72D297353CC}">
              <c16:uniqueId val="{00000001-3F2E-4A3D-AEE9-352E2B9B5932}"/>
            </c:ext>
          </c:extLst>
        </c:ser>
        <c:ser>
          <c:idx val="2"/>
          <c:order val="2"/>
          <c:tx>
            <c:strRef>
              <c:f>'72.Друштво за приредување игри'!$A$97</c:f>
              <c:strCache>
                <c:ptCount val="1"/>
                <c:pt idx="0">
                  <c:v>Показател на долг/ЕBITDA</c:v>
                </c:pt>
              </c:strCache>
            </c:strRef>
          </c:tx>
          <c:invertIfNegative val="0"/>
          <c:cat>
            <c:numRef>
              <c:f>'72.Друштво за приредување игри'!$B$94:$D$94</c:f>
              <c:numCache>
                <c:formatCode>0</c:formatCode>
                <c:ptCount val="3"/>
                <c:pt idx="0">
                  <c:v>2023</c:v>
                </c:pt>
                <c:pt idx="1">
                  <c:v>2024</c:v>
                </c:pt>
                <c:pt idx="2">
                  <c:v>2025</c:v>
                </c:pt>
              </c:numCache>
            </c:numRef>
          </c:cat>
          <c:val>
            <c:numRef>
              <c:f>'72.Друштво за приредување игри'!$B$97:$D$97</c:f>
              <c:numCache>
                <c:formatCode>#,##0.00</c:formatCode>
                <c:ptCount val="3"/>
                <c:pt idx="0">
                  <c:v>0.31487416541913782</c:v>
                </c:pt>
                <c:pt idx="1">
                  <c:v>0.29239436340822739</c:v>
                </c:pt>
                <c:pt idx="2">
                  <c:v>0.63528954133830118</c:v>
                </c:pt>
              </c:numCache>
            </c:numRef>
          </c:val>
          <c:extLst>
            <c:ext xmlns:c16="http://schemas.microsoft.com/office/drawing/2014/chart" uri="{C3380CC4-5D6E-409C-BE32-E72D297353CC}">
              <c16:uniqueId val="{00000002-3F2E-4A3D-AEE9-352E2B9B5932}"/>
            </c:ext>
          </c:extLst>
        </c:ser>
        <c:dLbls>
          <c:showLegendKey val="0"/>
          <c:showVal val="0"/>
          <c:showCatName val="0"/>
          <c:showSerName val="0"/>
          <c:showPercent val="0"/>
          <c:showBubbleSize val="0"/>
        </c:dLbls>
        <c:gapWidth val="150"/>
        <c:axId val="231013760"/>
        <c:axId val="231015552"/>
      </c:barChart>
      <c:catAx>
        <c:axId val="231013760"/>
        <c:scaling>
          <c:orientation val="minMax"/>
        </c:scaling>
        <c:delete val="0"/>
        <c:axPos val="b"/>
        <c:numFmt formatCode="0" sourceLinked="1"/>
        <c:majorTickMark val="out"/>
        <c:minorTickMark val="none"/>
        <c:tickLblPos val="nextTo"/>
        <c:crossAx val="231015552"/>
        <c:crosses val="autoZero"/>
        <c:auto val="1"/>
        <c:lblAlgn val="ctr"/>
        <c:lblOffset val="100"/>
        <c:noMultiLvlLbl val="0"/>
      </c:catAx>
      <c:valAx>
        <c:axId val="231015552"/>
        <c:scaling>
          <c:orientation val="minMax"/>
        </c:scaling>
        <c:delete val="0"/>
        <c:axPos val="l"/>
        <c:majorGridlines/>
        <c:numFmt formatCode="#,##0" sourceLinked="1"/>
        <c:majorTickMark val="out"/>
        <c:minorTickMark val="none"/>
        <c:tickLblPos val="nextTo"/>
        <c:crossAx val="2310137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'72.Друштво за приредување игри'!$A$118</c:f>
              <c:strCache>
                <c:ptCount val="1"/>
                <c:pt idx="0">
                  <c:v>Oбврски</c:v>
                </c:pt>
              </c:strCache>
            </c:strRef>
          </c:tx>
          <c:invertIfNegative val="0"/>
          <c:cat>
            <c:numRef>
              <c:f>'72.Друштво за приредување игри'!$B$117:$D$117</c:f>
              <c:numCache>
                <c:formatCode>General</c:formatCode>
                <c:ptCount val="3"/>
                <c:pt idx="0">
                  <c:v>2023</c:v>
                </c:pt>
                <c:pt idx="1">
                  <c:v>2024</c:v>
                </c:pt>
                <c:pt idx="2">
                  <c:v>2025</c:v>
                </c:pt>
              </c:numCache>
            </c:numRef>
          </c:cat>
          <c:val>
            <c:numRef>
              <c:f>'72.Друштво за приредување игри'!$B$118:$D$118</c:f>
              <c:numCache>
                <c:formatCode>#,##0</c:formatCode>
                <c:ptCount val="3"/>
                <c:pt idx="0">
                  <c:v>450635076</c:v>
                </c:pt>
                <c:pt idx="1">
                  <c:v>423613019</c:v>
                </c:pt>
                <c:pt idx="2">
                  <c:v>460008356</c:v>
                </c:pt>
              </c:numCache>
            </c:numRef>
          </c:val>
          <c:extLst>
            <c:ext xmlns:c16="http://schemas.microsoft.com/office/drawing/2014/chart" uri="{C3380CC4-5D6E-409C-BE32-E72D297353CC}">
              <c16:uniqueId val="{00000000-DC26-49B5-967E-0254FB9CB16A}"/>
            </c:ext>
          </c:extLst>
        </c:ser>
        <c:ser>
          <c:idx val="1"/>
          <c:order val="1"/>
          <c:tx>
            <c:strRef>
              <c:f>'72.Друштво за приредување игри'!$A$119</c:f>
              <c:strCache>
                <c:ptCount val="1"/>
                <c:pt idx="0">
                  <c:v>Приходи</c:v>
                </c:pt>
              </c:strCache>
            </c:strRef>
          </c:tx>
          <c:invertIfNegative val="0"/>
          <c:cat>
            <c:numRef>
              <c:f>'72.Друштво за приредување игри'!$B$117:$D$117</c:f>
              <c:numCache>
                <c:formatCode>General</c:formatCode>
                <c:ptCount val="3"/>
                <c:pt idx="0">
                  <c:v>2023</c:v>
                </c:pt>
                <c:pt idx="1">
                  <c:v>2024</c:v>
                </c:pt>
                <c:pt idx="2">
                  <c:v>2025</c:v>
                </c:pt>
              </c:numCache>
            </c:numRef>
          </c:cat>
          <c:val>
            <c:numRef>
              <c:f>'72.Друштво за приредување игри'!$B$119:$D$119</c:f>
              <c:numCache>
                <c:formatCode>#,##0</c:formatCode>
                <c:ptCount val="3"/>
                <c:pt idx="0">
                  <c:v>5524179309</c:v>
                </c:pt>
                <c:pt idx="1">
                  <c:v>5228758055</c:v>
                </c:pt>
                <c:pt idx="2">
                  <c:v>5064806326</c:v>
                </c:pt>
              </c:numCache>
            </c:numRef>
          </c:val>
          <c:extLst>
            <c:ext xmlns:c16="http://schemas.microsoft.com/office/drawing/2014/chart" uri="{C3380CC4-5D6E-409C-BE32-E72D297353CC}">
              <c16:uniqueId val="{00000001-DC26-49B5-967E-0254FB9CB16A}"/>
            </c:ext>
          </c:extLst>
        </c:ser>
        <c:dLbls>
          <c:showLegendKey val="0"/>
          <c:showVal val="0"/>
          <c:showCatName val="0"/>
          <c:showSerName val="0"/>
          <c:showPercent val="0"/>
          <c:showBubbleSize val="0"/>
        </c:dLbls>
        <c:gapWidth val="150"/>
        <c:axId val="231052800"/>
        <c:axId val="231054336"/>
      </c:barChart>
      <c:catAx>
        <c:axId val="231052800"/>
        <c:scaling>
          <c:orientation val="minMax"/>
        </c:scaling>
        <c:delete val="0"/>
        <c:axPos val="b"/>
        <c:numFmt formatCode="General" sourceLinked="1"/>
        <c:majorTickMark val="out"/>
        <c:minorTickMark val="none"/>
        <c:tickLblPos val="nextTo"/>
        <c:crossAx val="231054336"/>
        <c:crosses val="autoZero"/>
        <c:auto val="1"/>
        <c:lblAlgn val="ctr"/>
        <c:lblOffset val="100"/>
        <c:noMultiLvlLbl val="0"/>
      </c:catAx>
      <c:valAx>
        <c:axId val="231054336"/>
        <c:scaling>
          <c:orientation val="minMax"/>
        </c:scaling>
        <c:delete val="0"/>
        <c:axPos val="l"/>
        <c:majorGridlines/>
        <c:numFmt formatCode="#,##0" sourceLinked="1"/>
        <c:majorTickMark val="out"/>
        <c:minorTickMark val="none"/>
        <c:tickLblPos val="nextTo"/>
        <c:crossAx val="2310528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'72.Друштво за приредување игри'!$A$139</c:f>
              <c:strCache>
                <c:ptCount val="1"/>
                <c:pt idx="0">
                  <c:v>  ПОКАЗАТЕЛ НА ВКУПНА ЗАДОЛЖЕНОСТ</c:v>
                </c:pt>
              </c:strCache>
            </c:strRef>
          </c:tx>
          <c:marker>
            <c:symbol val="none"/>
          </c:marker>
          <c:cat>
            <c:numRef>
              <c:f>'72.Друштво за приредување игри'!$B$138:$D$138</c:f>
              <c:numCache>
                <c:formatCode>General</c:formatCode>
                <c:ptCount val="3"/>
                <c:pt idx="0">
                  <c:v>2023</c:v>
                </c:pt>
                <c:pt idx="1">
                  <c:v>2024</c:v>
                </c:pt>
                <c:pt idx="2">
                  <c:v>2025</c:v>
                </c:pt>
              </c:numCache>
            </c:numRef>
          </c:cat>
          <c:val>
            <c:numRef>
              <c:f>'72.Друштво за приредување игри'!$B$139:$D$139</c:f>
              <c:numCache>
                <c:formatCode>0.00</c:formatCode>
                <c:ptCount val="3"/>
                <c:pt idx="0">
                  <c:v>0.1815526949824792</c:v>
                </c:pt>
                <c:pt idx="1">
                  <c:v>0.1725947149223345</c:v>
                </c:pt>
                <c:pt idx="2">
                  <c:v>0.27811184711671422</c:v>
                </c:pt>
              </c:numCache>
            </c:numRef>
          </c:val>
          <c:smooth val="0"/>
          <c:extLst>
            <c:ext xmlns:c16="http://schemas.microsoft.com/office/drawing/2014/chart" uri="{C3380CC4-5D6E-409C-BE32-E72D297353CC}">
              <c16:uniqueId val="{00000000-AB17-46B6-90B6-3D45DAB97B42}"/>
            </c:ext>
          </c:extLst>
        </c:ser>
        <c:ser>
          <c:idx val="1"/>
          <c:order val="1"/>
          <c:tx>
            <c:strRef>
              <c:f>'72.Друштво за приредување игри'!$A$140</c:f>
              <c:strCache>
                <c:ptCount val="1"/>
                <c:pt idx="0">
                  <c:v>  ПОКАЗАТЕЛ ДОЛГ-СОПСТВЕН КАПИТАЛ (DEBT EQUITY RATIO)</c:v>
                </c:pt>
              </c:strCache>
            </c:strRef>
          </c:tx>
          <c:marker>
            <c:symbol val="none"/>
          </c:marker>
          <c:cat>
            <c:numRef>
              <c:f>'72.Друштво за приредување игри'!$B$138:$D$138</c:f>
              <c:numCache>
                <c:formatCode>General</c:formatCode>
                <c:ptCount val="3"/>
                <c:pt idx="0">
                  <c:v>2023</c:v>
                </c:pt>
                <c:pt idx="1">
                  <c:v>2024</c:v>
                </c:pt>
                <c:pt idx="2">
                  <c:v>2025</c:v>
                </c:pt>
              </c:numCache>
            </c:numRef>
          </c:cat>
          <c:val>
            <c:numRef>
              <c:f>'72.Друштво за приредување игри'!$B$140:$D$140</c:f>
              <c:numCache>
                <c:formatCode>0.00</c:formatCode>
                <c:ptCount val="3"/>
                <c:pt idx="0">
                  <c:v>0.22186049413595321</c:v>
                </c:pt>
                <c:pt idx="1">
                  <c:v>0.20863377304765771</c:v>
                </c:pt>
                <c:pt idx="2">
                  <c:v>0.38536670670925421</c:v>
                </c:pt>
              </c:numCache>
            </c:numRef>
          </c:val>
          <c:smooth val="0"/>
          <c:extLst>
            <c:ext xmlns:c16="http://schemas.microsoft.com/office/drawing/2014/chart" uri="{C3380CC4-5D6E-409C-BE32-E72D297353CC}">
              <c16:uniqueId val="{00000001-AB17-46B6-90B6-3D45DAB97B42}"/>
            </c:ext>
          </c:extLst>
        </c:ser>
        <c:dLbls>
          <c:showLegendKey val="0"/>
          <c:showVal val="0"/>
          <c:showCatName val="0"/>
          <c:showSerName val="0"/>
          <c:showPercent val="0"/>
          <c:showBubbleSize val="0"/>
        </c:dLbls>
        <c:smooth val="0"/>
        <c:axId val="231062912"/>
        <c:axId val="231150720"/>
      </c:lineChart>
      <c:catAx>
        <c:axId val="231062912"/>
        <c:scaling>
          <c:orientation val="minMax"/>
        </c:scaling>
        <c:delete val="0"/>
        <c:axPos val="b"/>
        <c:numFmt formatCode="General" sourceLinked="1"/>
        <c:majorTickMark val="out"/>
        <c:minorTickMark val="none"/>
        <c:tickLblPos val="nextTo"/>
        <c:crossAx val="231150720"/>
        <c:crosses val="autoZero"/>
        <c:auto val="1"/>
        <c:lblAlgn val="ctr"/>
        <c:lblOffset val="100"/>
        <c:noMultiLvlLbl val="0"/>
      </c:catAx>
      <c:valAx>
        <c:axId val="231150720"/>
        <c:scaling>
          <c:orientation val="minMax"/>
        </c:scaling>
        <c:delete val="0"/>
        <c:axPos val="l"/>
        <c:majorGridlines/>
        <c:numFmt formatCode="0.00" sourceLinked="1"/>
        <c:majorTickMark val="out"/>
        <c:minorTickMark val="none"/>
        <c:tickLblPos val="nextTo"/>
        <c:crossAx val="2310629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'72.Друштво за приредување игри'!$B$160</c:f>
              <c:strCache>
                <c:ptCount val="1"/>
                <c:pt idx="0">
                  <c:v>2023</c:v>
                </c:pt>
              </c:strCache>
            </c:strRef>
          </c:tx>
          <c:marker>
            <c:symbol val="none"/>
          </c:marker>
          <c:cat>
            <c:strRef>
              <c:f>'72.Друштво за приредување игри'!$A$161:$A$164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'72.Друштво за приредување игри'!$B$161:$B$164</c:f>
              <c:numCache>
                <c:formatCode>0.0</c:formatCode>
                <c:ptCount val="4"/>
                <c:pt idx="0">
                  <c:v>21.808570325512211</c:v>
                </c:pt>
                <c:pt idx="1">
                  <c:v>23.461736165774632</c:v>
                </c:pt>
                <c:pt idx="2">
                  <c:v>48.407774491716701</c:v>
                </c:pt>
                <c:pt idx="3">
                  <c:v>59.155127219623502</c:v>
                </c:pt>
              </c:numCache>
            </c:numRef>
          </c:val>
          <c:smooth val="0"/>
          <c:extLst>
            <c:ext xmlns:c16="http://schemas.microsoft.com/office/drawing/2014/chart" uri="{C3380CC4-5D6E-409C-BE32-E72D297353CC}">
              <c16:uniqueId val="{00000000-C6A1-4E3F-8A42-97F86B8FC7E2}"/>
            </c:ext>
          </c:extLst>
        </c:ser>
        <c:ser>
          <c:idx val="1"/>
          <c:order val="1"/>
          <c:tx>
            <c:strRef>
              <c:f>'72.Друштво за приредување игри'!$C$160</c:f>
              <c:strCache>
                <c:ptCount val="1"/>
                <c:pt idx="0">
                  <c:v>2024</c:v>
                </c:pt>
              </c:strCache>
            </c:strRef>
          </c:tx>
          <c:marker>
            <c:symbol val="none"/>
          </c:marker>
          <c:cat>
            <c:strRef>
              <c:f>'72.Друштво за приредување игри'!$A$161:$A$164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'72.Друштво за приредување игри'!$C$161:$C$164</c:f>
              <c:numCache>
                <c:formatCode>0.0</c:formatCode>
                <c:ptCount val="4"/>
                <c:pt idx="0">
                  <c:v>23.03032803586871</c:v>
                </c:pt>
                <c:pt idx="1">
                  <c:v>24.867395290359511</c:v>
                </c:pt>
                <c:pt idx="2">
                  <c:v>48.924290438373703</c:v>
                </c:pt>
                <c:pt idx="3">
                  <c:v>59.140045582684778</c:v>
                </c:pt>
              </c:numCache>
            </c:numRef>
          </c:val>
          <c:smooth val="0"/>
          <c:extLst>
            <c:ext xmlns:c16="http://schemas.microsoft.com/office/drawing/2014/chart" uri="{C3380CC4-5D6E-409C-BE32-E72D297353CC}">
              <c16:uniqueId val="{00000001-C6A1-4E3F-8A42-97F86B8FC7E2}"/>
            </c:ext>
          </c:extLst>
        </c:ser>
        <c:ser>
          <c:idx val="2"/>
          <c:order val="2"/>
          <c:tx>
            <c:strRef>
              <c:f>'72.Друштво за приредување игри'!$D$160</c:f>
              <c:strCache>
                <c:ptCount val="1"/>
                <c:pt idx="0">
                  <c:v>2025</c:v>
                </c:pt>
              </c:strCache>
            </c:strRef>
          </c:tx>
          <c:marker>
            <c:symbol val="none"/>
          </c:marker>
          <c:cat>
            <c:strRef>
              <c:f>'72.Друштво за приредување игри'!$A$161:$A$164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'72.Друштво за приредување игри'!$D$161:$D$164</c:f>
              <c:numCache>
                <c:formatCode>0.0</c:formatCode>
                <c:ptCount val="4"/>
                <c:pt idx="0">
                  <c:v>7.2109053063168522</c:v>
                </c:pt>
                <c:pt idx="1">
                  <c:v>11.176300570589421</c:v>
                </c:pt>
                <c:pt idx="2">
                  <c:v>22.01055221822363</c:v>
                </c:pt>
                <c:pt idx="3">
                  <c:v>30.499002862072409</c:v>
                </c:pt>
              </c:numCache>
            </c:numRef>
          </c:val>
          <c:smooth val="0"/>
          <c:extLst>
            <c:ext xmlns:c16="http://schemas.microsoft.com/office/drawing/2014/chart" uri="{C3380CC4-5D6E-409C-BE32-E72D297353CC}">
              <c16:uniqueId val="{00000002-C6A1-4E3F-8A42-97F86B8FC7E2}"/>
            </c:ext>
          </c:extLst>
        </c:ser>
        <c:dLbls>
          <c:showLegendKey val="0"/>
          <c:showVal val="0"/>
          <c:showCatName val="0"/>
          <c:showSerName val="0"/>
          <c:showPercent val="0"/>
          <c:showBubbleSize val="0"/>
        </c:dLbls>
        <c:smooth val="0"/>
        <c:axId val="231172352"/>
        <c:axId val="231186432"/>
      </c:lineChart>
      <c:catAx>
        <c:axId val="231172352"/>
        <c:scaling>
          <c:orientation val="minMax"/>
        </c:scaling>
        <c:delete val="0"/>
        <c:axPos val="b"/>
        <c:numFmt formatCode="General" sourceLinked="0"/>
        <c:majorTickMark val="out"/>
        <c:minorTickMark val="none"/>
        <c:tickLblPos val="nextTo"/>
        <c:crossAx val="231186432"/>
        <c:crosses val="autoZero"/>
        <c:auto val="1"/>
        <c:lblAlgn val="ctr"/>
        <c:lblOffset val="100"/>
        <c:noMultiLvlLbl val="0"/>
      </c:catAx>
      <c:valAx>
        <c:axId val="231186432"/>
        <c:scaling>
          <c:orientation val="minMax"/>
        </c:scaling>
        <c:delete val="0"/>
        <c:axPos val="l"/>
        <c:majorGridlines/>
        <c:numFmt formatCode="0.0" sourceLinked="1"/>
        <c:majorTickMark val="out"/>
        <c:minorTickMark val="none"/>
        <c:tickLblPos val="nextTo"/>
        <c:crossAx val="2311723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'72.Друштво за приредување игри'!$A$185</c:f>
              <c:strCache>
                <c:ptCount val="1"/>
                <c:pt idx="0">
                  <c:v>  ПОКАЗАТЕЛ НА ТЕКОВНА ЛИКВИДНОСТ (CURRENT RATIO)</c:v>
                </c:pt>
              </c:strCache>
            </c:strRef>
          </c:tx>
          <c:marker>
            <c:symbol val="none"/>
          </c:marker>
          <c:cat>
            <c:numRef>
              <c:f>'72.Друштво за приредување игри'!$B$184:$D$184</c:f>
              <c:numCache>
                <c:formatCode>General</c:formatCode>
                <c:ptCount val="3"/>
                <c:pt idx="0">
                  <c:v>2023</c:v>
                </c:pt>
                <c:pt idx="1">
                  <c:v>2024</c:v>
                </c:pt>
                <c:pt idx="2">
                  <c:v>2025</c:v>
                </c:pt>
              </c:numCache>
            </c:numRef>
          </c:cat>
          <c:val>
            <c:numRef>
              <c:f>'72.Друштво за приредување игри'!$B$185:$D$185</c:f>
              <c:numCache>
                <c:formatCode>0.00</c:formatCode>
                <c:ptCount val="3"/>
                <c:pt idx="0">
                  <c:v>3.3585390743085428</c:v>
                </c:pt>
                <c:pt idx="1">
                  <c:v>3.558477892295373</c:v>
                </c:pt>
                <c:pt idx="2">
                  <c:v>1.9087071903780599</c:v>
                </c:pt>
              </c:numCache>
            </c:numRef>
          </c:val>
          <c:smooth val="0"/>
          <c:extLst>
            <c:ext xmlns:c16="http://schemas.microsoft.com/office/drawing/2014/chart" uri="{C3380CC4-5D6E-409C-BE32-E72D297353CC}">
              <c16:uniqueId val="{00000000-8B89-4087-8B71-97BAA6F4D368}"/>
            </c:ext>
          </c:extLst>
        </c:ser>
        <c:ser>
          <c:idx val="1"/>
          <c:order val="1"/>
          <c:tx>
            <c:strRef>
              <c:f>'72.Друштво за приредување игри'!$A$186</c:f>
              <c:strCache>
                <c:ptCount val="1"/>
                <c:pt idx="0">
                  <c:v>  ПОКАЗАТЕЛ НА ЗАБРЗАНА ЛИКВИДНОСТ (QOICK RATIO)</c:v>
                </c:pt>
              </c:strCache>
            </c:strRef>
          </c:tx>
          <c:marker>
            <c:symbol val="none"/>
          </c:marker>
          <c:cat>
            <c:numRef>
              <c:f>'72.Друштво за приредување игри'!$B$184:$D$184</c:f>
              <c:numCache>
                <c:formatCode>General</c:formatCode>
                <c:ptCount val="3"/>
                <c:pt idx="0">
                  <c:v>2023</c:v>
                </c:pt>
                <c:pt idx="1">
                  <c:v>2024</c:v>
                </c:pt>
                <c:pt idx="2">
                  <c:v>2025</c:v>
                </c:pt>
              </c:numCache>
            </c:numRef>
          </c:cat>
          <c:val>
            <c:numRef>
              <c:f>'72.Друштво за приредување игри'!$B$186:$D$186</c:f>
              <c:numCache>
                <c:formatCode>0.00</c:formatCode>
                <c:ptCount val="3"/>
                <c:pt idx="0">
                  <c:v>3.356597445601416</c:v>
                </c:pt>
                <c:pt idx="1">
                  <c:v>3.5160605746160978</c:v>
                </c:pt>
                <c:pt idx="2">
                  <c:v>1.908016689248313</c:v>
                </c:pt>
              </c:numCache>
            </c:numRef>
          </c:val>
          <c:smooth val="0"/>
          <c:extLst>
            <c:ext xmlns:c16="http://schemas.microsoft.com/office/drawing/2014/chart" uri="{C3380CC4-5D6E-409C-BE32-E72D297353CC}">
              <c16:uniqueId val="{00000001-8B89-4087-8B71-97BAA6F4D368}"/>
            </c:ext>
          </c:extLst>
        </c:ser>
        <c:dLbls>
          <c:showLegendKey val="0"/>
          <c:showVal val="0"/>
          <c:showCatName val="0"/>
          <c:showSerName val="0"/>
          <c:showPercent val="0"/>
          <c:showBubbleSize val="0"/>
        </c:dLbls>
        <c:smooth val="0"/>
        <c:axId val="231211392"/>
        <c:axId val="231212928"/>
      </c:lineChart>
      <c:catAx>
        <c:axId val="231211392"/>
        <c:scaling>
          <c:orientation val="minMax"/>
        </c:scaling>
        <c:delete val="0"/>
        <c:axPos val="b"/>
        <c:numFmt formatCode="General" sourceLinked="1"/>
        <c:majorTickMark val="out"/>
        <c:minorTickMark val="none"/>
        <c:tickLblPos val="nextTo"/>
        <c:crossAx val="231212928"/>
        <c:crosses val="autoZero"/>
        <c:auto val="1"/>
        <c:lblAlgn val="ctr"/>
        <c:lblOffset val="100"/>
        <c:noMultiLvlLbl val="0"/>
      </c:catAx>
      <c:valAx>
        <c:axId val="231212928"/>
        <c:scaling>
          <c:orientation val="minMax"/>
        </c:scaling>
        <c:delete val="0"/>
        <c:axPos val="l"/>
        <c:majorGridlines/>
        <c:numFmt formatCode="0.00" sourceLinked="1"/>
        <c:majorTickMark val="out"/>
        <c:minorTickMark val="none"/>
        <c:tickLblPos val="nextTo"/>
        <c:crossAx val="2312113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'73.Друштво за производство, тр'!$A$95</c:f>
              <c:strCache>
                <c:ptCount val="1"/>
                <c:pt idx="0">
                  <c:v>Oбврски</c:v>
                </c:pt>
              </c:strCache>
            </c:strRef>
          </c:tx>
          <c:invertIfNegative val="0"/>
          <c:cat>
            <c:numRef>
              <c:f>'73.Друштво за производство, тр'!$B$94:$D$94</c:f>
              <c:numCache>
                <c:formatCode>0</c:formatCode>
                <c:ptCount val="3"/>
                <c:pt idx="0">
                  <c:v>2023</c:v>
                </c:pt>
                <c:pt idx="1">
                  <c:v>2024</c:v>
                </c:pt>
                <c:pt idx="2">
                  <c:v>2025</c:v>
                </c:pt>
              </c:numCache>
            </c:numRef>
          </c:cat>
          <c:val>
            <c:numRef>
              <c:f>'73.Друштво за производство, тр'!$B$95:$D$95</c:f>
              <c:numCache>
                <c:formatCode>#,##0</c:formatCode>
                <c:ptCount val="3"/>
                <c:pt idx="0">
                  <c:v>6448804</c:v>
                </c:pt>
                <c:pt idx="1">
                  <c:v>966006</c:v>
                </c:pt>
                <c:pt idx="2">
                  <c:v>316455</c:v>
                </c:pt>
              </c:numCache>
            </c:numRef>
          </c:val>
          <c:extLst>
            <c:ext xmlns:c16="http://schemas.microsoft.com/office/drawing/2014/chart" uri="{C3380CC4-5D6E-409C-BE32-E72D297353CC}">
              <c16:uniqueId val="{00000000-9611-439B-8AA4-FC949E8900C0}"/>
            </c:ext>
          </c:extLst>
        </c:ser>
        <c:ser>
          <c:idx val="1"/>
          <c:order val="1"/>
          <c:tx>
            <c:strRef>
              <c:f>'73.Друштво за производство, тр'!$A$96</c:f>
              <c:strCache>
                <c:ptCount val="1"/>
                <c:pt idx="0">
                  <c:v>EBITDA</c:v>
                </c:pt>
              </c:strCache>
            </c:strRef>
          </c:tx>
          <c:invertIfNegative val="0"/>
          <c:cat>
            <c:numRef>
              <c:f>'73.Друштво за производство, тр'!$B$94:$D$94</c:f>
              <c:numCache>
                <c:formatCode>0</c:formatCode>
                <c:ptCount val="3"/>
                <c:pt idx="0">
                  <c:v>2023</c:v>
                </c:pt>
                <c:pt idx="1">
                  <c:v>2024</c:v>
                </c:pt>
                <c:pt idx="2">
                  <c:v>2025</c:v>
                </c:pt>
              </c:numCache>
            </c:numRef>
          </c:cat>
          <c:val>
            <c:numRef>
              <c:f>'73.Друштво за производство, тр'!$B$96:$D$96</c:f>
              <c:numCache>
                <c:formatCode>#,##0</c:formatCode>
                <c:ptCount val="3"/>
                <c:pt idx="0">
                  <c:v>661993</c:v>
                </c:pt>
                <c:pt idx="1">
                  <c:v>-1439387</c:v>
                </c:pt>
                <c:pt idx="2">
                  <c:v>-900917</c:v>
                </c:pt>
              </c:numCache>
            </c:numRef>
          </c:val>
          <c:extLst>
            <c:ext xmlns:c16="http://schemas.microsoft.com/office/drawing/2014/chart" uri="{C3380CC4-5D6E-409C-BE32-E72D297353CC}">
              <c16:uniqueId val="{00000001-9611-439B-8AA4-FC949E8900C0}"/>
            </c:ext>
          </c:extLst>
        </c:ser>
        <c:ser>
          <c:idx val="2"/>
          <c:order val="2"/>
          <c:tx>
            <c:strRef>
              <c:f>'73.Друштво за производство, тр'!$A$97</c:f>
              <c:strCache>
                <c:ptCount val="1"/>
                <c:pt idx="0">
                  <c:v>Показател на долг/ЕBITDA</c:v>
                </c:pt>
              </c:strCache>
            </c:strRef>
          </c:tx>
          <c:invertIfNegative val="0"/>
          <c:cat>
            <c:numRef>
              <c:f>'73.Друштво за производство, тр'!$B$94:$D$94</c:f>
              <c:numCache>
                <c:formatCode>0</c:formatCode>
                <c:ptCount val="3"/>
                <c:pt idx="0">
                  <c:v>2023</c:v>
                </c:pt>
                <c:pt idx="1">
                  <c:v>2024</c:v>
                </c:pt>
                <c:pt idx="2">
                  <c:v>2025</c:v>
                </c:pt>
              </c:numCache>
            </c:numRef>
          </c:cat>
          <c:val>
            <c:numRef>
              <c:f>'73.Друштво за производство, тр'!$B$97:$D$97</c:f>
              <c:numCache>
                <c:formatCode>#,##0.00</c:formatCode>
                <c:ptCount val="3"/>
                <c:pt idx="0">
                  <c:v>9.7414987771774015</c:v>
                </c:pt>
                <c:pt idx="1">
                  <c:v>-0.67112319341497462</c:v>
                </c:pt>
                <c:pt idx="2">
                  <c:v>-0.35125877300572639</c:v>
                </c:pt>
              </c:numCache>
            </c:numRef>
          </c:val>
          <c:extLst>
            <c:ext xmlns:c16="http://schemas.microsoft.com/office/drawing/2014/chart" uri="{C3380CC4-5D6E-409C-BE32-E72D297353CC}">
              <c16:uniqueId val="{00000002-9611-439B-8AA4-FC949E8900C0}"/>
            </c:ext>
          </c:extLst>
        </c:ser>
        <c:dLbls>
          <c:showLegendKey val="0"/>
          <c:showVal val="0"/>
          <c:showCatName val="0"/>
          <c:showSerName val="0"/>
          <c:showPercent val="0"/>
          <c:showBubbleSize val="0"/>
        </c:dLbls>
        <c:gapWidth val="150"/>
        <c:axId val="231226752"/>
        <c:axId val="231273600"/>
      </c:barChart>
      <c:catAx>
        <c:axId val="231226752"/>
        <c:scaling>
          <c:orientation val="minMax"/>
        </c:scaling>
        <c:delete val="0"/>
        <c:axPos val="b"/>
        <c:numFmt formatCode="0" sourceLinked="1"/>
        <c:majorTickMark val="out"/>
        <c:minorTickMark val="none"/>
        <c:tickLblPos val="nextTo"/>
        <c:crossAx val="231273600"/>
        <c:crosses val="autoZero"/>
        <c:auto val="1"/>
        <c:lblAlgn val="ctr"/>
        <c:lblOffset val="100"/>
        <c:noMultiLvlLbl val="0"/>
      </c:catAx>
      <c:valAx>
        <c:axId val="231273600"/>
        <c:scaling>
          <c:orientation val="minMax"/>
        </c:scaling>
        <c:delete val="0"/>
        <c:axPos val="l"/>
        <c:majorGridlines/>
        <c:numFmt formatCode="#,##0" sourceLinked="1"/>
        <c:majorTickMark val="out"/>
        <c:minorTickMark val="none"/>
        <c:tickLblPos val="nextTo"/>
        <c:crossAx val="2312267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'73.Друштво за производство, тр'!$A$118</c:f>
              <c:strCache>
                <c:ptCount val="1"/>
                <c:pt idx="0">
                  <c:v>Oбврски</c:v>
                </c:pt>
              </c:strCache>
            </c:strRef>
          </c:tx>
          <c:invertIfNegative val="0"/>
          <c:cat>
            <c:numRef>
              <c:f>'73.Друштво за производство, тр'!$B$117:$D$117</c:f>
              <c:numCache>
                <c:formatCode>General</c:formatCode>
                <c:ptCount val="3"/>
                <c:pt idx="0">
                  <c:v>2023</c:v>
                </c:pt>
                <c:pt idx="1">
                  <c:v>2024</c:v>
                </c:pt>
                <c:pt idx="2">
                  <c:v>2025</c:v>
                </c:pt>
              </c:numCache>
            </c:numRef>
          </c:cat>
          <c:val>
            <c:numRef>
              <c:f>'73.Друштво за производство, тр'!$B$118:$D$118</c:f>
              <c:numCache>
                <c:formatCode>#,##0</c:formatCode>
                <c:ptCount val="3"/>
                <c:pt idx="0">
                  <c:v>6448804</c:v>
                </c:pt>
                <c:pt idx="1">
                  <c:v>966006</c:v>
                </c:pt>
                <c:pt idx="2">
                  <c:v>316455</c:v>
                </c:pt>
              </c:numCache>
            </c:numRef>
          </c:val>
          <c:extLst>
            <c:ext xmlns:c16="http://schemas.microsoft.com/office/drawing/2014/chart" uri="{C3380CC4-5D6E-409C-BE32-E72D297353CC}">
              <c16:uniqueId val="{00000000-B7CD-4C36-9FEE-9DB8F81115C1}"/>
            </c:ext>
          </c:extLst>
        </c:ser>
        <c:ser>
          <c:idx val="1"/>
          <c:order val="1"/>
          <c:tx>
            <c:strRef>
              <c:f>'73.Друштво за производство, тр'!$A$119</c:f>
              <c:strCache>
                <c:ptCount val="1"/>
                <c:pt idx="0">
                  <c:v>Приходи</c:v>
                </c:pt>
              </c:strCache>
            </c:strRef>
          </c:tx>
          <c:invertIfNegative val="0"/>
          <c:cat>
            <c:numRef>
              <c:f>'73.Друштво за производство, тр'!$B$117:$D$117</c:f>
              <c:numCache>
                <c:formatCode>General</c:formatCode>
                <c:ptCount val="3"/>
                <c:pt idx="0">
                  <c:v>2023</c:v>
                </c:pt>
                <c:pt idx="1">
                  <c:v>2024</c:v>
                </c:pt>
                <c:pt idx="2">
                  <c:v>2025</c:v>
                </c:pt>
              </c:numCache>
            </c:numRef>
          </c:cat>
          <c:val>
            <c:numRef>
              <c:f>'73.Друштво за производство, тр'!$B$119:$D$119</c:f>
              <c:numCache>
                <c:formatCode>#,##0</c:formatCode>
                <c:ptCount val="3"/>
                <c:pt idx="0">
                  <c:v>18927047</c:v>
                </c:pt>
                <c:pt idx="1">
                  <c:v>2623795</c:v>
                </c:pt>
                <c:pt idx="2">
                  <c:v>1883616</c:v>
                </c:pt>
              </c:numCache>
            </c:numRef>
          </c:val>
          <c:extLst>
            <c:ext xmlns:c16="http://schemas.microsoft.com/office/drawing/2014/chart" uri="{C3380CC4-5D6E-409C-BE32-E72D297353CC}">
              <c16:uniqueId val="{00000001-B7CD-4C36-9FEE-9DB8F81115C1}"/>
            </c:ext>
          </c:extLst>
        </c:ser>
        <c:dLbls>
          <c:showLegendKey val="0"/>
          <c:showVal val="0"/>
          <c:showCatName val="0"/>
          <c:showSerName val="0"/>
          <c:showPercent val="0"/>
          <c:showBubbleSize val="0"/>
        </c:dLbls>
        <c:gapWidth val="150"/>
        <c:axId val="231298560"/>
        <c:axId val="231300096"/>
      </c:barChart>
      <c:catAx>
        <c:axId val="231298560"/>
        <c:scaling>
          <c:orientation val="minMax"/>
        </c:scaling>
        <c:delete val="0"/>
        <c:axPos val="b"/>
        <c:numFmt formatCode="General" sourceLinked="1"/>
        <c:majorTickMark val="out"/>
        <c:minorTickMark val="none"/>
        <c:tickLblPos val="nextTo"/>
        <c:crossAx val="231300096"/>
        <c:crosses val="autoZero"/>
        <c:auto val="1"/>
        <c:lblAlgn val="ctr"/>
        <c:lblOffset val="100"/>
        <c:noMultiLvlLbl val="0"/>
      </c:catAx>
      <c:valAx>
        <c:axId val="231300096"/>
        <c:scaling>
          <c:orientation val="minMax"/>
        </c:scaling>
        <c:delete val="0"/>
        <c:axPos val="l"/>
        <c:majorGridlines/>
        <c:numFmt formatCode="#,##0" sourceLinked="1"/>
        <c:majorTickMark val="out"/>
        <c:minorTickMark val="none"/>
        <c:tickLblPos val="nextTo"/>
        <c:crossAx val="2312985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'73.Друштво за производство, тр'!$A$139</c:f>
              <c:strCache>
                <c:ptCount val="1"/>
                <c:pt idx="0">
                  <c:v>  ПОКАЗАТЕЛ НА ВКУПНА ЗАДОЛЖЕНОСТ</c:v>
                </c:pt>
              </c:strCache>
            </c:strRef>
          </c:tx>
          <c:marker>
            <c:symbol val="none"/>
          </c:marker>
          <c:cat>
            <c:numRef>
              <c:f>'73.Друштво за производство, тр'!$B$138:$D$138</c:f>
              <c:numCache>
                <c:formatCode>General</c:formatCode>
                <c:ptCount val="3"/>
                <c:pt idx="0">
                  <c:v>2023</c:v>
                </c:pt>
                <c:pt idx="1">
                  <c:v>2024</c:v>
                </c:pt>
                <c:pt idx="2">
                  <c:v>2025</c:v>
                </c:pt>
              </c:numCache>
            </c:numRef>
          </c:cat>
          <c:val>
            <c:numRef>
              <c:f>'73.Друштво за производство, тр'!$B$139:$D$139</c:f>
              <c:numCache>
                <c:formatCode>0.00</c:formatCode>
                <c:ptCount val="3"/>
                <c:pt idx="0">
                  <c:v>7.2382022668394927E-2</c:v>
                </c:pt>
                <c:pt idx="1">
                  <c:v>1.2151806518981029E-2</c:v>
                </c:pt>
                <c:pt idx="2">
                  <c:v>4.2111068146834353E-3</c:v>
                </c:pt>
              </c:numCache>
            </c:numRef>
          </c:val>
          <c:smooth val="0"/>
          <c:extLst>
            <c:ext xmlns:c16="http://schemas.microsoft.com/office/drawing/2014/chart" uri="{C3380CC4-5D6E-409C-BE32-E72D297353CC}">
              <c16:uniqueId val="{00000000-211D-4937-9C39-D15CB6B1F386}"/>
            </c:ext>
          </c:extLst>
        </c:ser>
        <c:ser>
          <c:idx val="1"/>
          <c:order val="1"/>
          <c:tx>
            <c:strRef>
              <c:f>'73.Друштво за производство, тр'!$A$140</c:f>
              <c:strCache>
                <c:ptCount val="1"/>
                <c:pt idx="0">
                  <c:v>  ПОКАЗАТЕЛ ДОЛГ-СОПСТВЕН КАПИТАЛ (DEBT EQUITY RATIO)</c:v>
                </c:pt>
              </c:strCache>
            </c:strRef>
          </c:tx>
          <c:marker>
            <c:symbol val="none"/>
          </c:marker>
          <c:cat>
            <c:numRef>
              <c:f>'73.Друштво за производство, тр'!$B$138:$D$138</c:f>
              <c:numCache>
                <c:formatCode>General</c:formatCode>
                <c:ptCount val="3"/>
                <c:pt idx="0">
                  <c:v>2023</c:v>
                </c:pt>
                <c:pt idx="1">
                  <c:v>2024</c:v>
                </c:pt>
                <c:pt idx="2">
                  <c:v>2025</c:v>
                </c:pt>
              </c:numCache>
            </c:numRef>
          </c:cat>
          <c:val>
            <c:numRef>
              <c:f>'73.Друштво за производство, тр'!$B$140:$D$140</c:f>
              <c:numCache>
                <c:formatCode>0.00</c:formatCode>
                <c:ptCount val="3"/>
                <c:pt idx="0">
                  <c:v>9.4718797282350067E-2</c:v>
                </c:pt>
                <c:pt idx="1">
                  <c:v>1.47541116559492E-2</c:v>
                </c:pt>
                <c:pt idx="2">
                  <c:v>4.9675966958539694E-3</c:v>
                </c:pt>
              </c:numCache>
            </c:numRef>
          </c:val>
          <c:smooth val="0"/>
          <c:extLst>
            <c:ext xmlns:c16="http://schemas.microsoft.com/office/drawing/2014/chart" uri="{C3380CC4-5D6E-409C-BE32-E72D297353CC}">
              <c16:uniqueId val="{00000001-211D-4937-9C39-D15CB6B1F386}"/>
            </c:ext>
          </c:extLst>
        </c:ser>
        <c:dLbls>
          <c:showLegendKey val="0"/>
          <c:showVal val="0"/>
          <c:showCatName val="0"/>
          <c:showSerName val="0"/>
          <c:showPercent val="0"/>
          <c:showBubbleSize val="0"/>
        </c:dLbls>
        <c:smooth val="0"/>
        <c:axId val="231329152"/>
        <c:axId val="231339136"/>
      </c:lineChart>
      <c:catAx>
        <c:axId val="231329152"/>
        <c:scaling>
          <c:orientation val="minMax"/>
        </c:scaling>
        <c:delete val="0"/>
        <c:axPos val="b"/>
        <c:numFmt formatCode="General" sourceLinked="1"/>
        <c:majorTickMark val="out"/>
        <c:minorTickMark val="none"/>
        <c:tickLblPos val="nextTo"/>
        <c:crossAx val="231339136"/>
        <c:crosses val="autoZero"/>
        <c:auto val="1"/>
        <c:lblAlgn val="ctr"/>
        <c:lblOffset val="100"/>
        <c:noMultiLvlLbl val="0"/>
      </c:catAx>
      <c:valAx>
        <c:axId val="231339136"/>
        <c:scaling>
          <c:orientation val="minMax"/>
        </c:scaling>
        <c:delete val="0"/>
        <c:axPos val="l"/>
        <c:majorGridlines/>
        <c:numFmt formatCode="0.00" sourceLinked="1"/>
        <c:majorTickMark val="out"/>
        <c:minorTickMark val="none"/>
        <c:tickLblPos val="nextTo"/>
        <c:crossAx val="2313291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'73.Друштво за производство, тр'!$B$160</c:f>
              <c:strCache>
                <c:ptCount val="1"/>
                <c:pt idx="0">
                  <c:v>2023</c:v>
                </c:pt>
              </c:strCache>
            </c:strRef>
          </c:tx>
          <c:marker>
            <c:symbol val="none"/>
          </c:marker>
          <c:cat>
            <c:strRef>
              <c:f>'73.Друштво за производство, тр'!$A$161:$A$164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'73.Друштво за производство, тр'!$B$161:$B$164</c:f>
              <c:numCache>
                <c:formatCode>0.00</c:formatCode>
                <c:ptCount val="4"/>
                <c:pt idx="0">
                  <c:v>340.07691177533741</c:v>
                </c:pt>
                <c:pt idx="1">
                  <c:v>-13.07616784397497</c:v>
                </c:pt>
                <c:pt idx="2">
                  <c:v>14.73089080374783</c:v>
                </c:pt>
                <c:pt idx="3">
                  <c:v>19.276779072904649</c:v>
                </c:pt>
              </c:numCache>
            </c:numRef>
          </c:val>
          <c:smooth val="0"/>
          <c:extLst>
            <c:ext xmlns:c16="http://schemas.microsoft.com/office/drawing/2014/chart" uri="{C3380CC4-5D6E-409C-BE32-E72D297353CC}">
              <c16:uniqueId val="{00000000-722D-408B-A0A0-F47CACD0A141}"/>
            </c:ext>
          </c:extLst>
        </c:ser>
        <c:ser>
          <c:idx val="1"/>
          <c:order val="1"/>
          <c:tx>
            <c:strRef>
              <c:f>'73.Друштво за производство, тр'!$C$160</c:f>
              <c:strCache>
                <c:ptCount val="1"/>
                <c:pt idx="0">
                  <c:v>2024</c:v>
                </c:pt>
              </c:strCache>
            </c:strRef>
          </c:tx>
          <c:marker>
            <c:symbol val="none"/>
          </c:marker>
          <c:cat>
            <c:strRef>
              <c:f>'73.Друштво за производство, тр'!$A$161:$A$164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'73.Друштво за производство, тр'!$C$161:$C$164</c:f>
              <c:numCache>
                <c:formatCode>0.00</c:formatCode>
                <c:ptCount val="4"/>
                <c:pt idx="0">
                  <c:v>-102.69</c:v>
                </c:pt>
                <c:pt idx="1">
                  <c:v>-105.92845018685389</c:v>
                </c:pt>
                <c:pt idx="2">
                  <c:v>-3.28</c:v>
                </c:pt>
                <c:pt idx="3">
                  <c:v>-3.99</c:v>
                </c:pt>
              </c:numCache>
            </c:numRef>
          </c:val>
          <c:smooth val="0"/>
          <c:extLst>
            <c:ext xmlns:c16="http://schemas.microsoft.com/office/drawing/2014/chart" uri="{C3380CC4-5D6E-409C-BE32-E72D297353CC}">
              <c16:uniqueId val="{00000001-722D-408B-A0A0-F47CACD0A141}"/>
            </c:ext>
          </c:extLst>
        </c:ser>
        <c:ser>
          <c:idx val="2"/>
          <c:order val="2"/>
          <c:tx>
            <c:strRef>
              <c:f>'73.Друштво за производство, тр'!$D$160</c:f>
              <c:strCache>
                <c:ptCount val="1"/>
                <c:pt idx="0">
                  <c:v>2025</c:v>
                </c:pt>
              </c:strCache>
            </c:strRef>
          </c:tx>
          <c:marker>
            <c:symbol val="none"/>
          </c:marker>
          <c:cat>
            <c:strRef>
              <c:f>'73.Друштво за производство, тр'!$A$161:$A$164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'73.Друштво за производство, тр'!$D$161:$D$164</c:f>
              <c:numCache>
                <c:formatCode>0.00</c:formatCode>
                <c:ptCount val="4"/>
                <c:pt idx="0">
                  <c:v>-115.13</c:v>
                </c:pt>
                <c:pt idx="1">
                  <c:v>-137.65632267276399</c:v>
                </c:pt>
                <c:pt idx="2">
                  <c:v>-2.36</c:v>
                </c:pt>
                <c:pt idx="3">
                  <c:v>-2.78</c:v>
                </c:pt>
              </c:numCache>
            </c:numRef>
          </c:val>
          <c:smooth val="0"/>
          <c:extLst>
            <c:ext xmlns:c16="http://schemas.microsoft.com/office/drawing/2014/chart" uri="{C3380CC4-5D6E-409C-BE32-E72D297353CC}">
              <c16:uniqueId val="{00000002-722D-408B-A0A0-F47CACD0A141}"/>
            </c:ext>
          </c:extLst>
        </c:ser>
        <c:dLbls>
          <c:showLegendKey val="0"/>
          <c:showVal val="0"/>
          <c:showCatName val="0"/>
          <c:showSerName val="0"/>
          <c:showPercent val="0"/>
          <c:showBubbleSize val="0"/>
        </c:dLbls>
        <c:smooth val="0"/>
        <c:axId val="231360768"/>
        <c:axId val="231362560"/>
      </c:lineChart>
      <c:catAx>
        <c:axId val="231360768"/>
        <c:scaling>
          <c:orientation val="minMax"/>
        </c:scaling>
        <c:delete val="0"/>
        <c:axPos val="b"/>
        <c:numFmt formatCode="General" sourceLinked="0"/>
        <c:majorTickMark val="out"/>
        <c:minorTickMark val="none"/>
        <c:tickLblPos val="nextTo"/>
        <c:crossAx val="231362560"/>
        <c:crosses val="autoZero"/>
        <c:auto val="1"/>
        <c:lblAlgn val="ctr"/>
        <c:lblOffset val="100"/>
        <c:noMultiLvlLbl val="0"/>
      </c:catAx>
      <c:valAx>
        <c:axId val="231362560"/>
        <c:scaling>
          <c:orientation val="minMax"/>
        </c:scaling>
        <c:delete val="0"/>
        <c:axPos val="l"/>
        <c:majorGridlines/>
        <c:numFmt formatCode="0.00" sourceLinked="1"/>
        <c:majorTickMark val="out"/>
        <c:minorTickMark val="none"/>
        <c:tickLblPos val="nextTo"/>
        <c:crossAx val="2313607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'7.Акционерско друштво Медиумс'!$A$122</c:f>
              <c:strCache>
                <c:ptCount val="1"/>
                <c:pt idx="0">
                  <c:v>Oбврски</c:v>
                </c:pt>
              </c:strCache>
            </c:strRef>
          </c:tx>
          <c:invertIfNegative val="0"/>
          <c:cat>
            <c:numRef>
              <c:f>'7.Акционерско друштво Медиумс'!$B$121:$D$121</c:f>
              <c:numCache>
                <c:formatCode>General</c:formatCode>
                <c:ptCount val="3"/>
                <c:pt idx="0">
                  <c:v>2023</c:v>
                </c:pt>
                <c:pt idx="1">
                  <c:v>2024</c:v>
                </c:pt>
                <c:pt idx="2">
                  <c:v>2025</c:v>
                </c:pt>
              </c:numCache>
            </c:numRef>
          </c:cat>
          <c:val>
            <c:numRef>
              <c:f>'7.Акционерско друштво Медиумс'!$B$122:$D$122</c:f>
              <c:numCache>
                <c:formatCode>#,##0</c:formatCode>
                <c:ptCount val="3"/>
                <c:pt idx="0">
                  <c:v>2068787</c:v>
                </c:pt>
                <c:pt idx="1">
                  <c:v>2161455</c:v>
                </c:pt>
                <c:pt idx="2">
                  <c:v>2194825</c:v>
                </c:pt>
              </c:numCache>
            </c:numRef>
          </c:val>
          <c:extLst>
            <c:ext xmlns:c16="http://schemas.microsoft.com/office/drawing/2014/chart" uri="{C3380CC4-5D6E-409C-BE32-E72D297353CC}">
              <c16:uniqueId val="{00000000-F33F-4026-88B4-35F371CF92F2}"/>
            </c:ext>
          </c:extLst>
        </c:ser>
        <c:ser>
          <c:idx val="1"/>
          <c:order val="1"/>
          <c:tx>
            <c:strRef>
              <c:f>'7.Акционерско друштво Медиумс'!$A$123</c:f>
              <c:strCache>
                <c:ptCount val="1"/>
                <c:pt idx="0">
                  <c:v>Приходи</c:v>
                </c:pt>
              </c:strCache>
            </c:strRef>
          </c:tx>
          <c:invertIfNegative val="0"/>
          <c:cat>
            <c:numRef>
              <c:f>'7.Акционерско друштво Медиумс'!$B$121:$D$121</c:f>
              <c:numCache>
                <c:formatCode>General</c:formatCode>
                <c:ptCount val="3"/>
                <c:pt idx="0">
                  <c:v>2023</c:v>
                </c:pt>
                <c:pt idx="1">
                  <c:v>2024</c:v>
                </c:pt>
                <c:pt idx="2">
                  <c:v>2025</c:v>
                </c:pt>
              </c:numCache>
            </c:numRef>
          </c:cat>
          <c:val>
            <c:numRef>
              <c:f>'7.Акционерско друштво Медиумс'!$B$123:$D$123</c:f>
              <c:numCache>
                <c:formatCode>#,##0</c:formatCode>
                <c:ptCount val="3"/>
                <c:pt idx="0">
                  <c:v>72956549</c:v>
                </c:pt>
                <c:pt idx="1">
                  <c:v>62845562</c:v>
                </c:pt>
                <c:pt idx="2">
                  <c:v>74419331</c:v>
                </c:pt>
              </c:numCache>
            </c:numRef>
          </c:val>
          <c:extLst>
            <c:ext xmlns:c16="http://schemas.microsoft.com/office/drawing/2014/chart" uri="{C3380CC4-5D6E-409C-BE32-E72D297353CC}">
              <c16:uniqueId val="{00000001-F33F-4026-88B4-35F371CF92F2}"/>
            </c:ext>
          </c:extLst>
        </c:ser>
        <c:dLbls>
          <c:showLegendKey val="0"/>
          <c:showVal val="0"/>
          <c:showCatName val="0"/>
          <c:showSerName val="0"/>
          <c:showPercent val="0"/>
          <c:showBubbleSize val="0"/>
        </c:dLbls>
        <c:gapWidth val="150"/>
        <c:axId val="212557184"/>
        <c:axId val="212563072"/>
      </c:barChart>
      <c:catAx>
        <c:axId val="212557184"/>
        <c:scaling>
          <c:orientation val="minMax"/>
        </c:scaling>
        <c:delete val="0"/>
        <c:axPos val="b"/>
        <c:numFmt formatCode="General" sourceLinked="1"/>
        <c:majorTickMark val="out"/>
        <c:minorTickMark val="none"/>
        <c:tickLblPos val="nextTo"/>
        <c:crossAx val="212563072"/>
        <c:crosses val="autoZero"/>
        <c:auto val="1"/>
        <c:lblAlgn val="ctr"/>
        <c:lblOffset val="100"/>
        <c:noMultiLvlLbl val="0"/>
      </c:catAx>
      <c:valAx>
        <c:axId val="212563072"/>
        <c:scaling>
          <c:orientation val="minMax"/>
        </c:scaling>
        <c:delete val="0"/>
        <c:axPos val="l"/>
        <c:majorGridlines/>
        <c:numFmt formatCode="#,##0" sourceLinked="1"/>
        <c:majorTickMark val="out"/>
        <c:minorTickMark val="none"/>
        <c:tickLblPos val="nextTo"/>
        <c:crossAx val="2125571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'73.Друштво за производство, тр'!$A$185</c:f>
              <c:strCache>
                <c:ptCount val="1"/>
                <c:pt idx="0">
                  <c:v>  ПОКАЗАТЕЛ НА ТЕКОВНА ЛИКВИДНОСТ (CURRENT RATIO)</c:v>
                </c:pt>
              </c:strCache>
            </c:strRef>
          </c:tx>
          <c:marker>
            <c:symbol val="none"/>
          </c:marker>
          <c:cat>
            <c:numRef>
              <c:f>'73.Друштво за производство, тр'!$B$184:$D$184</c:f>
              <c:numCache>
                <c:formatCode>General</c:formatCode>
                <c:ptCount val="3"/>
                <c:pt idx="0">
                  <c:v>2023</c:v>
                </c:pt>
                <c:pt idx="1">
                  <c:v>2024</c:v>
                </c:pt>
                <c:pt idx="2">
                  <c:v>2025</c:v>
                </c:pt>
              </c:numCache>
            </c:numRef>
          </c:cat>
          <c:val>
            <c:numRef>
              <c:f>'73.Друштво за производство, тр'!$B$185:$D$185</c:f>
              <c:numCache>
                <c:formatCode>0.00</c:formatCode>
                <c:ptCount val="3"/>
                <c:pt idx="0">
                  <c:v>10.18203639000348</c:v>
                </c:pt>
                <c:pt idx="1">
                  <c:v>59.180583764490073</c:v>
                </c:pt>
                <c:pt idx="2">
                  <c:v>170.7570049454109</c:v>
                </c:pt>
              </c:numCache>
            </c:numRef>
          </c:val>
          <c:smooth val="0"/>
          <c:extLst>
            <c:ext xmlns:c16="http://schemas.microsoft.com/office/drawing/2014/chart" uri="{C3380CC4-5D6E-409C-BE32-E72D297353CC}">
              <c16:uniqueId val="{00000000-65FD-47F6-A3D1-7227CD76A4B5}"/>
            </c:ext>
          </c:extLst>
        </c:ser>
        <c:ser>
          <c:idx val="1"/>
          <c:order val="1"/>
          <c:tx>
            <c:strRef>
              <c:f>'73.Друштво за производство, тр'!$A$186</c:f>
              <c:strCache>
                <c:ptCount val="1"/>
                <c:pt idx="0">
                  <c:v>  ПОКАЗАТЕЛ НА ЗАБРЗАНА ЛИКВИДНОСТ (QOICK RATIO)</c:v>
                </c:pt>
              </c:strCache>
            </c:strRef>
          </c:tx>
          <c:marker>
            <c:symbol val="none"/>
          </c:marker>
          <c:cat>
            <c:numRef>
              <c:f>'73.Друштво за производство, тр'!$B$184:$D$184</c:f>
              <c:numCache>
                <c:formatCode>General</c:formatCode>
                <c:ptCount val="3"/>
                <c:pt idx="0">
                  <c:v>2023</c:v>
                </c:pt>
                <c:pt idx="1">
                  <c:v>2024</c:v>
                </c:pt>
                <c:pt idx="2">
                  <c:v>2025</c:v>
                </c:pt>
              </c:numCache>
            </c:numRef>
          </c:cat>
          <c:val>
            <c:numRef>
              <c:f>'73.Друштво за производство, тр'!$B$186:$D$186</c:f>
              <c:numCache>
                <c:formatCode>0.00</c:formatCode>
                <c:ptCount val="3"/>
                <c:pt idx="0">
                  <c:v>10.134826860918711</c:v>
                </c:pt>
                <c:pt idx="1">
                  <c:v>58.743699314497007</c:v>
                </c:pt>
                <c:pt idx="2">
                  <c:v>169.40289456636799</c:v>
                </c:pt>
              </c:numCache>
            </c:numRef>
          </c:val>
          <c:smooth val="0"/>
          <c:extLst>
            <c:ext xmlns:c16="http://schemas.microsoft.com/office/drawing/2014/chart" uri="{C3380CC4-5D6E-409C-BE32-E72D297353CC}">
              <c16:uniqueId val="{00000001-65FD-47F6-A3D1-7227CD76A4B5}"/>
            </c:ext>
          </c:extLst>
        </c:ser>
        <c:dLbls>
          <c:showLegendKey val="0"/>
          <c:showVal val="0"/>
          <c:showCatName val="0"/>
          <c:showSerName val="0"/>
          <c:showPercent val="0"/>
          <c:showBubbleSize val="0"/>
        </c:dLbls>
        <c:smooth val="0"/>
        <c:axId val="231403904"/>
        <c:axId val="231405440"/>
      </c:lineChart>
      <c:catAx>
        <c:axId val="231403904"/>
        <c:scaling>
          <c:orientation val="minMax"/>
        </c:scaling>
        <c:delete val="0"/>
        <c:axPos val="b"/>
        <c:numFmt formatCode="General" sourceLinked="1"/>
        <c:majorTickMark val="out"/>
        <c:minorTickMark val="none"/>
        <c:tickLblPos val="nextTo"/>
        <c:crossAx val="231405440"/>
        <c:crosses val="autoZero"/>
        <c:auto val="1"/>
        <c:lblAlgn val="ctr"/>
        <c:lblOffset val="100"/>
        <c:noMultiLvlLbl val="0"/>
      </c:catAx>
      <c:valAx>
        <c:axId val="231405440"/>
        <c:scaling>
          <c:orientation val="minMax"/>
        </c:scaling>
        <c:delete val="0"/>
        <c:axPos val="l"/>
        <c:majorGridlines/>
        <c:numFmt formatCode="0.00" sourceLinked="1"/>
        <c:majorTickMark val="out"/>
        <c:minorTickMark val="none"/>
        <c:tickLblPos val="nextTo"/>
        <c:crossAx val="2314039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'74.Друштво за производство, ис'!$A$96</c:f>
              <c:strCache>
                <c:ptCount val="1"/>
                <c:pt idx="0">
                  <c:v>Oбврски</c:v>
                </c:pt>
              </c:strCache>
            </c:strRef>
          </c:tx>
          <c:invertIfNegative val="0"/>
          <c:cat>
            <c:numRef>
              <c:f>'74.Друштво за производство, ис'!$B$95:$D$95</c:f>
              <c:numCache>
                <c:formatCode>0</c:formatCode>
                <c:ptCount val="3"/>
                <c:pt idx="0">
                  <c:v>2023</c:v>
                </c:pt>
                <c:pt idx="1">
                  <c:v>2024</c:v>
                </c:pt>
                <c:pt idx="2">
                  <c:v>2025</c:v>
                </c:pt>
              </c:numCache>
            </c:numRef>
          </c:cat>
          <c:val>
            <c:numRef>
              <c:f>'74.Друштво за производство, ис'!$B$96:$D$96</c:f>
              <c:numCache>
                <c:formatCode>#,##0</c:formatCode>
                <c:ptCount val="3"/>
                <c:pt idx="0">
                  <c:v>0</c:v>
                </c:pt>
                <c:pt idx="1">
                  <c:v>0</c:v>
                </c:pt>
                <c:pt idx="2">
                  <c:v>0</c:v>
                </c:pt>
              </c:numCache>
            </c:numRef>
          </c:val>
          <c:extLst>
            <c:ext xmlns:c16="http://schemas.microsoft.com/office/drawing/2014/chart" uri="{C3380CC4-5D6E-409C-BE32-E72D297353CC}">
              <c16:uniqueId val="{00000000-89F7-4784-B8F7-9D1B32093DFF}"/>
            </c:ext>
          </c:extLst>
        </c:ser>
        <c:ser>
          <c:idx val="1"/>
          <c:order val="1"/>
          <c:tx>
            <c:strRef>
              <c:f>'74.Друштво за производство, ис'!$A$97</c:f>
              <c:strCache>
                <c:ptCount val="1"/>
                <c:pt idx="0">
                  <c:v>EBITDA</c:v>
                </c:pt>
              </c:strCache>
            </c:strRef>
          </c:tx>
          <c:invertIfNegative val="0"/>
          <c:cat>
            <c:numRef>
              <c:f>'74.Друштво за производство, ис'!$B$95:$D$95</c:f>
              <c:numCache>
                <c:formatCode>0</c:formatCode>
                <c:ptCount val="3"/>
                <c:pt idx="0">
                  <c:v>2023</c:v>
                </c:pt>
                <c:pt idx="1">
                  <c:v>2024</c:v>
                </c:pt>
                <c:pt idx="2">
                  <c:v>2025</c:v>
                </c:pt>
              </c:numCache>
            </c:numRef>
          </c:cat>
          <c:val>
            <c:numRef>
              <c:f>'74.Друштво за производство, ис'!$B$97:$D$97</c:f>
              <c:numCache>
                <c:formatCode>#,##0</c:formatCode>
                <c:ptCount val="3"/>
                <c:pt idx="0">
                  <c:v>-88733</c:v>
                </c:pt>
                <c:pt idx="1">
                  <c:v>-8934</c:v>
                </c:pt>
                <c:pt idx="2">
                  <c:v>-50</c:v>
                </c:pt>
              </c:numCache>
            </c:numRef>
          </c:val>
          <c:extLst>
            <c:ext xmlns:c16="http://schemas.microsoft.com/office/drawing/2014/chart" uri="{C3380CC4-5D6E-409C-BE32-E72D297353CC}">
              <c16:uniqueId val="{00000001-89F7-4784-B8F7-9D1B32093DFF}"/>
            </c:ext>
          </c:extLst>
        </c:ser>
        <c:ser>
          <c:idx val="2"/>
          <c:order val="2"/>
          <c:tx>
            <c:strRef>
              <c:f>'74.Друштво за производство, ис'!$A$98</c:f>
              <c:strCache>
                <c:ptCount val="1"/>
                <c:pt idx="0">
                  <c:v>Показател на долг/ЕBITDA</c:v>
                </c:pt>
              </c:strCache>
            </c:strRef>
          </c:tx>
          <c:invertIfNegative val="0"/>
          <c:cat>
            <c:numRef>
              <c:f>'74.Друштво за производство, ис'!$B$95:$D$95</c:f>
              <c:numCache>
                <c:formatCode>0</c:formatCode>
                <c:ptCount val="3"/>
                <c:pt idx="0">
                  <c:v>2023</c:v>
                </c:pt>
                <c:pt idx="1">
                  <c:v>2024</c:v>
                </c:pt>
                <c:pt idx="2">
                  <c:v>2025</c:v>
                </c:pt>
              </c:numCache>
            </c:numRef>
          </c:cat>
          <c:val>
            <c:numRef>
              <c:f>'74.Друштво за производство, ис'!$B$98:$D$98</c:f>
              <c:numCache>
                <c:formatCode>#,##0.00</c:formatCode>
                <c:ptCount val="3"/>
                <c:pt idx="0">
                  <c:v>0</c:v>
                </c:pt>
                <c:pt idx="1">
                  <c:v>0</c:v>
                </c:pt>
                <c:pt idx="2">
                  <c:v>0</c:v>
                </c:pt>
              </c:numCache>
            </c:numRef>
          </c:val>
          <c:extLst>
            <c:ext xmlns:c16="http://schemas.microsoft.com/office/drawing/2014/chart" uri="{C3380CC4-5D6E-409C-BE32-E72D297353CC}">
              <c16:uniqueId val="{00000002-89F7-4784-B8F7-9D1B32093DFF}"/>
            </c:ext>
          </c:extLst>
        </c:ser>
        <c:dLbls>
          <c:showLegendKey val="0"/>
          <c:showVal val="0"/>
          <c:showCatName val="0"/>
          <c:showSerName val="0"/>
          <c:showPercent val="0"/>
          <c:showBubbleSize val="0"/>
        </c:dLbls>
        <c:gapWidth val="150"/>
        <c:axId val="231435648"/>
        <c:axId val="231441536"/>
      </c:barChart>
      <c:catAx>
        <c:axId val="231435648"/>
        <c:scaling>
          <c:orientation val="minMax"/>
        </c:scaling>
        <c:delete val="0"/>
        <c:axPos val="b"/>
        <c:numFmt formatCode="0" sourceLinked="1"/>
        <c:majorTickMark val="out"/>
        <c:minorTickMark val="none"/>
        <c:tickLblPos val="nextTo"/>
        <c:crossAx val="231441536"/>
        <c:crosses val="autoZero"/>
        <c:auto val="1"/>
        <c:lblAlgn val="ctr"/>
        <c:lblOffset val="100"/>
        <c:noMultiLvlLbl val="0"/>
      </c:catAx>
      <c:valAx>
        <c:axId val="231441536"/>
        <c:scaling>
          <c:orientation val="minMax"/>
        </c:scaling>
        <c:delete val="0"/>
        <c:axPos val="l"/>
        <c:majorGridlines/>
        <c:numFmt formatCode="#,##0" sourceLinked="1"/>
        <c:majorTickMark val="out"/>
        <c:minorTickMark val="none"/>
        <c:tickLblPos val="nextTo"/>
        <c:crossAx val="2314356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'76.Трговско друштво за произво'!$A$95</c:f>
              <c:strCache>
                <c:ptCount val="1"/>
                <c:pt idx="0">
                  <c:v>Oбврски</c:v>
                </c:pt>
              </c:strCache>
            </c:strRef>
          </c:tx>
          <c:invertIfNegative val="0"/>
          <c:cat>
            <c:numRef>
              <c:f>'76.Трговско друштво за произво'!$B$94:$D$94</c:f>
              <c:numCache>
                <c:formatCode>0</c:formatCode>
                <c:ptCount val="3"/>
                <c:pt idx="0">
                  <c:v>2023</c:v>
                </c:pt>
                <c:pt idx="1">
                  <c:v>2024</c:v>
                </c:pt>
                <c:pt idx="2">
                  <c:v>2025</c:v>
                </c:pt>
              </c:numCache>
            </c:numRef>
          </c:cat>
          <c:val>
            <c:numRef>
              <c:f>'76.Трговско друштво за произво'!$B$95:$D$95</c:f>
              <c:numCache>
                <c:formatCode>#,##0</c:formatCode>
                <c:ptCount val="3"/>
                <c:pt idx="0">
                  <c:v>2468052</c:v>
                </c:pt>
                <c:pt idx="1">
                  <c:v>1984563</c:v>
                </c:pt>
                <c:pt idx="2">
                  <c:v>355654</c:v>
                </c:pt>
              </c:numCache>
            </c:numRef>
          </c:val>
          <c:extLst>
            <c:ext xmlns:c16="http://schemas.microsoft.com/office/drawing/2014/chart" uri="{C3380CC4-5D6E-409C-BE32-E72D297353CC}">
              <c16:uniqueId val="{00000000-3B5B-411F-A0F6-8CE81AF7BAA5}"/>
            </c:ext>
          </c:extLst>
        </c:ser>
        <c:ser>
          <c:idx val="1"/>
          <c:order val="1"/>
          <c:tx>
            <c:strRef>
              <c:f>'76.Трговско друштво за произво'!$A$96</c:f>
              <c:strCache>
                <c:ptCount val="1"/>
                <c:pt idx="0">
                  <c:v>EBITDA</c:v>
                </c:pt>
              </c:strCache>
            </c:strRef>
          </c:tx>
          <c:invertIfNegative val="0"/>
          <c:cat>
            <c:numRef>
              <c:f>'76.Трговско друштво за произво'!$B$94:$D$94</c:f>
              <c:numCache>
                <c:formatCode>0</c:formatCode>
                <c:ptCount val="3"/>
                <c:pt idx="0">
                  <c:v>2023</c:v>
                </c:pt>
                <c:pt idx="1">
                  <c:v>2024</c:v>
                </c:pt>
                <c:pt idx="2">
                  <c:v>2025</c:v>
                </c:pt>
              </c:numCache>
            </c:numRef>
          </c:cat>
          <c:val>
            <c:numRef>
              <c:f>'76.Трговско друштво за произво'!$B$96:$D$96</c:f>
              <c:numCache>
                <c:formatCode>#,##0</c:formatCode>
                <c:ptCount val="3"/>
                <c:pt idx="0">
                  <c:v>384525</c:v>
                </c:pt>
                <c:pt idx="1">
                  <c:v>1165852</c:v>
                </c:pt>
                <c:pt idx="2">
                  <c:v>907881</c:v>
                </c:pt>
              </c:numCache>
            </c:numRef>
          </c:val>
          <c:extLst>
            <c:ext xmlns:c16="http://schemas.microsoft.com/office/drawing/2014/chart" uri="{C3380CC4-5D6E-409C-BE32-E72D297353CC}">
              <c16:uniqueId val="{00000001-3B5B-411F-A0F6-8CE81AF7BAA5}"/>
            </c:ext>
          </c:extLst>
        </c:ser>
        <c:ser>
          <c:idx val="2"/>
          <c:order val="2"/>
          <c:tx>
            <c:strRef>
              <c:f>'76.Трговско друштво за произво'!$A$97</c:f>
              <c:strCache>
                <c:ptCount val="1"/>
                <c:pt idx="0">
                  <c:v>Показател на долг/ЕBITDA</c:v>
                </c:pt>
              </c:strCache>
            </c:strRef>
          </c:tx>
          <c:invertIfNegative val="0"/>
          <c:cat>
            <c:numRef>
              <c:f>'76.Трговско друштво за произво'!$B$94:$D$94</c:f>
              <c:numCache>
                <c:formatCode>0</c:formatCode>
                <c:ptCount val="3"/>
                <c:pt idx="0">
                  <c:v>2023</c:v>
                </c:pt>
                <c:pt idx="1">
                  <c:v>2024</c:v>
                </c:pt>
                <c:pt idx="2">
                  <c:v>2025</c:v>
                </c:pt>
              </c:numCache>
            </c:numRef>
          </c:cat>
          <c:val>
            <c:numRef>
              <c:f>'76.Трговско друштво за произво'!$B$97:$D$97</c:f>
              <c:numCache>
                <c:formatCode>#,##0.00</c:formatCode>
                <c:ptCount val="3"/>
                <c:pt idx="0">
                  <c:v>6.4184435342305441</c:v>
                </c:pt>
                <c:pt idx="1">
                  <c:v>1.7022426517259479</c:v>
                </c:pt>
                <c:pt idx="2">
                  <c:v>0.39174076778784878</c:v>
                </c:pt>
              </c:numCache>
            </c:numRef>
          </c:val>
          <c:extLst>
            <c:ext xmlns:c16="http://schemas.microsoft.com/office/drawing/2014/chart" uri="{C3380CC4-5D6E-409C-BE32-E72D297353CC}">
              <c16:uniqueId val="{00000002-3B5B-411F-A0F6-8CE81AF7BAA5}"/>
            </c:ext>
          </c:extLst>
        </c:ser>
        <c:dLbls>
          <c:showLegendKey val="0"/>
          <c:showVal val="0"/>
          <c:showCatName val="0"/>
          <c:showSerName val="0"/>
          <c:showPercent val="0"/>
          <c:showBubbleSize val="0"/>
        </c:dLbls>
        <c:gapWidth val="150"/>
        <c:axId val="224201344"/>
        <c:axId val="230248832"/>
      </c:barChart>
      <c:catAx>
        <c:axId val="224201344"/>
        <c:scaling>
          <c:orientation val="minMax"/>
        </c:scaling>
        <c:delete val="0"/>
        <c:axPos val="b"/>
        <c:numFmt formatCode="0" sourceLinked="1"/>
        <c:majorTickMark val="out"/>
        <c:minorTickMark val="none"/>
        <c:tickLblPos val="nextTo"/>
        <c:crossAx val="230248832"/>
        <c:crosses val="autoZero"/>
        <c:auto val="1"/>
        <c:lblAlgn val="ctr"/>
        <c:lblOffset val="100"/>
        <c:noMultiLvlLbl val="0"/>
      </c:catAx>
      <c:valAx>
        <c:axId val="230248832"/>
        <c:scaling>
          <c:orientation val="minMax"/>
        </c:scaling>
        <c:delete val="0"/>
        <c:axPos val="l"/>
        <c:majorGridlines/>
        <c:numFmt formatCode="#,##0" sourceLinked="1"/>
        <c:majorTickMark val="out"/>
        <c:minorTickMark val="none"/>
        <c:tickLblPos val="nextTo"/>
        <c:crossAx val="2242013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'76.Трговско друштво за произво'!$A$118</c:f>
              <c:strCache>
                <c:ptCount val="1"/>
                <c:pt idx="0">
                  <c:v>Oбврски</c:v>
                </c:pt>
              </c:strCache>
            </c:strRef>
          </c:tx>
          <c:invertIfNegative val="0"/>
          <c:cat>
            <c:numRef>
              <c:f>'76.Трговско друштво за произво'!$B$117:$D$117</c:f>
              <c:numCache>
                <c:formatCode>General</c:formatCode>
                <c:ptCount val="3"/>
                <c:pt idx="0">
                  <c:v>2023</c:v>
                </c:pt>
                <c:pt idx="1">
                  <c:v>2024</c:v>
                </c:pt>
                <c:pt idx="2">
                  <c:v>2025</c:v>
                </c:pt>
              </c:numCache>
            </c:numRef>
          </c:cat>
          <c:val>
            <c:numRef>
              <c:f>'76.Трговско друштво за произво'!$B$118:$D$118</c:f>
              <c:numCache>
                <c:formatCode>#,##0</c:formatCode>
                <c:ptCount val="3"/>
                <c:pt idx="0">
                  <c:v>2468052</c:v>
                </c:pt>
                <c:pt idx="1">
                  <c:v>1984563</c:v>
                </c:pt>
                <c:pt idx="2">
                  <c:v>355654</c:v>
                </c:pt>
              </c:numCache>
            </c:numRef>
          </c:val>
          <c:extLst>
            <c:ext xmlns:c16="http://schemas.microsoft.com/office/drawing/2014/chart" uri="{C3380CC4-5D6E-409C-BE32-E72D297353CC}">
              <c16:uniqueId val="{00000000-064B-44B8-BC0D-19D0B11E3BC5}"/>
            </c:ext>
          </c:extLst>
        </c:ser>
        <c:ser>
          <c:idx val="1"/>
          <c:order val="1"/>
          <c:tx>
            <c:strRef>
              <c:f>'76.Трговско друштво за произво'!$A$119</c:f>
              <c:strCache>
                <c:ptCount val="1"/>
                <c:pt idx="0">
                  <c:v>Приходи</c:v>
                </c:pt>
              </c:strCache>
            </c:strRef>
          </c:tx>
          <c:invertIfNegative val="0"/>
          <c:cat>
            <c:numRef>
              <c:f>'76.Трговско друштво за произво'!$B$117:$D$117</c:f>
              <c:numCache>
                <c:formatCode>General</c:formatCode>
                <c:ptCount val="3"/>
                <c:pt idx="0">
                  <c:v>2023</c:v>
                </c:pt>
                <c:pt idx="1">
                  <c:v>2024</c:v>
                </c:pt>
                <c:pt idx="2">
                  <c:v>2025</c:v>
                </c:pt>
              </c:numCache>
            </c:numRef>
          </c:cat>
          <c:val>
            <c:numRef>
              <c:f>'76.Трговско друштво за произво'!$B$119:$D$119</c:f>
              <c:numCache>
                <c:formatCode>#,##0</c:formatCode>
                <c:ptCount val="3"/>
                <c:pt idx="0">
                  <c:v>931056</c:v>
                </c:pt>
                <c:pt idx="1">
                  <c:v>1592919</c:v>
                </c:pt>
                <c:pt idx="2">
                  <c:v>1918387</c:v>
                </c:pt>
              </c:numCache>
            </c:numRef>
          </c:val>
          <c:extLst>
            <c:ext xmlns:c16="http://schemas.microsoft.com/office/drawing/2014/chart" uri="{C3380CC4-5D6E-409C-BE32-E72D297353CC}">
              <c16:uniqueId val="{00000001-064B-44B8-BC0D-19D0B11E3BC5}"/>
            </c:ext>
          </c:extLst>
        </c:ser>
        <c:dLbls>
          <c:showLegendKey val="0"/>
          <c:showVal val="0"/>
          <c:showCatName val="0"/>
          <c:showSerName val="0"/>
          <c:showPercent val="0"/>
          <c:showBubbleSize val="0"/>
        </c:dLbls>
        <c:gapWidth val="150"/>
        <c:axId val="230265600"/>
        <c:axId val="230267136"/>
      </c:barChart>
      <c:catAx>
        <c:axId val="230265600"/>
        <c:scaling>
          <c:orientation val="minMax"/>
        </c:scaling>
        <c:delete val="0"/>
        <c:axPos val="b"/>
        <c:numFmt formatCode="General" sourceLinked="1"/>
        <c:majorTickMark val="out"/>
        <c:minorTickMark val="none"/>
        <c:tickLblPos val="nextTo"/>
        <c:crossAx val="230267136"/>
        <c:crosses val="autoZero"/>
        <c:auto val="1"/>
        <c:lblAlgn val="ctr"/>
        <c:lblOffset val="100"/>
        <c:noMultiLvlLbl val="0"/>
      </c:catAx>
      <c:valAx>
        <c:axId val="230267136"/>
        <c:scaling>
          <c:orientation val="minMax"/>
        </c:scaling>
        <c:delete val="0"/>
        <c:axPos val="l"/>
        <c:majorGridlines/>
        <c:numFmt formatCode="#,##0" sourceLinked="1"/>
        <c:majorTickMark val="out"/>
        <c:minorTickMark val="none"/>
        <c:tickLblPos val="nextTo"/>
        <c:crossAx val="2302656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'76.Трговско друштво за произво'!$A$139</c:f>
              <c:strCache>
                <c:ptCount val="1"/>
                <c:pt idx="0">
                  <c:v>  ПОКАЗАТЕЛ НА ВКУПНА ЗАДОЛЖЕНОСТ</c:v>
                </c:pt>
              </c:strCache>
            </c:strRef>
          </c:tx>
          <c:marker>
            <c:symbol val="none"/>
          </c:marker>
          <c:cat>
            <c:numRef>
              <c:f>'76.Трговско друштво за произво'!$B$138:$D$138</c:f>
              <c:numCache>
                <c:formatCode>General</c:formatCode>
                <c:ptCount val="3"/>
                <c:pt idx="0">
                  <c:v>2023</c:v>
                </c:pt>
                <c:pt idx="1">
                  <c:v>2024</c:v>
                </c:pt>
                <c:pt idx="2">
                  <c:v>2025</c:v>
                </c:pt>
              </c:numCache>
            </c:numRef>
          </c:cat>
          <c:val>
            <c:numRef>
              <c:f>'76.Трговско друштво за произво'!$B$139:$D$139</c:f>
              <c:numCache>
                <c:formatCode>0.00</c:formatCode>
                <c:ptCount val="3"/>
                <c:pt idx="0">
                  <c:v>0.20051699471655349</c:v>
                </c:pt>
                <c:pt idx="1">
                  <c:v>0.16583839237881251</c:v>
                </c:pt>
                <c:pt idx="2">
                  <c:v>3.3785835833558403E-2</c:v>
                </c:pt>
              </c:numCache>
            </c:numRef>
          </c:val>
          <c:smooth val="0"/>
          <c:extLst>
            <c:ext xmlns:c16="http://schemas.microsoft.com/office/drawing/2014/chart" uri="{C3380CC4-5D6E-409C-BE32-E72D297353CC}">
              <c16:uniqueId val="{00000000-862D-4D62-A925-91E3696FCAD7}"/>
            </c:ext>
          </c:extLst>
        </c:ser>
        <c:ser>
          <c:idx val="1"/>
          <c:order val="1"/>
          <c:tx>
            <c:strRef>
              <c:f>'76.Трговско друштво за произво'!$A$140</c:f>
              <c:strCache>
                <c:ptCount val="1"/>
                <c:pt idx="0">
                  <c:v>  ПОКАЗАТЕЛ ДОЛГ-СОПСТВЕН КАПИТАЛ (DEBT EQUITY RATIO)</c:v>
                </c:pt>
              </c:strCache>
            </c:strRef>
          </c:tx>
          <c:marker>
            <c:symbol val="none"/>
          </c:marker>
          <c:cat>
            <c:numRef>
              <c:f>'76.Трговско друштво за произво'!$B$138:$D$138</c:f>
              <c:numCache>
                <c:formatCode>General</c:formatCode>
                <c:ptCount val="3"/>
                <c:pt idx="0">
                  <c:v>2023</c:v>
                </c:pt>
                <c:pt idx="1">
                  <c:v>2024</c:v>
                </c:pt>
                <c:pt idx="2">
                  <c:v>2025</c:v>
                </c:pt>
              </c:numCache>
            </c:numRef>
          </c:cat>
          <c:val>
            <c:numRef>
              <c:f>'76.Трговско друштво за произво'!$B$140:$D$140</c:f>
              <c:numCache>
                <c:formatCode>0.00</c:formatCode>
                <c:ptCount val="3"/>
                <c:pt idx="0">
                  <c:v>0.25080832662035479</c:v>
                </c:pt>
                <c:pt idx="1">
                  <c:v>0.198808469322558</c:v>
                </c:pt>
                <c:pt idx="2">
                  <c:v>3.4967233028203037E-2</c:v>
                </c:pt>
              </c:numCache>
            </c:numRef>
          </c:val>
          <c:smooth val="0"/>
          <c:extLst>
            <c:ext xmlns:c16="http://schemas.microsoft.com/office/drawing/2014/chart" uri="{C3380CC4-5D6E-409C-BE32-E72D297353CC}">
              <c16:uniqueId val="{00000001-862D-4D62-A925-91E3696FCAD7}"/>
            </c:ext>
          </c:extLst>
        </c:ser>
        <c:dLbls>
          <c:showLegendKey val="0"/>
          <c:showVal val="0"/>
          <c:showCatName val="0"/>
          <c:showSerName val="0"/>
          <c:showPercent val="0"/>
          <c:showBubbleSize val="0"/>
        </c:dLbls>
        <c:smooth val="0"/>
        <c:axId val="230292096"/>
        <c:axId val="230470016"/>
      </c:lineChart>
      <c:catAx>
        <c:axId val="230292096"/>
        <c:scaling>
          <c:orientation val="minMax"/>
        </c:scaling>
        <c:delete val="0"/>
        <c:axPos val="b"/>
        <c:numFmt formatCode="General" sourceLinked="1"/>
        <c:majorTickMark val="out"/>
        <c:minorTickMark val="none"/>
        <c:tickLblPos val="nextTo"/>
        <c:crossAx val="230470016"/>
        <c:crosses val="autoZero"/>
        <c:auto val="1"/>
        <c:lblAlgn val="ctr"/>
        <c:lblOffset val="100"/>
        <c:noMultiLvlLbl val="0"/>
      </c:catAx>
      <c:valAx>
        <c:axId val="230470016"/>
        <c:scaling>
          <c:orientation val="minMax"/>
        </c:scaling>
        <c:delete val="0"/>
        <c:axPos val="l"/>
        <c:majorGridlines/>
        <c:numFmt formatCode="0.00" sourceLinked="1"/>
        <c:majorTickMark val="out"/>
        <c:minorTickMark val="none"/>
        <c:tickLblPos val="nextTo"/>
        <c:crossAx val="2302920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'76.Трговско друштво за произво'!$B$160</c:f>
              <c:strCache>
                <c:ptCount val="1"/>
                <c:pt idx="0">
                  <c:v>2023</c:v>
                </c:pt>
              </c:strCache>
            </c:strRef>
          </c:tx>
          <c:marker>
            <c:symbol val="none"/>
          </c:marker>
          <c:cat>
            <c:strRef>
              <c:f>'76.Трговско друштво за произво'!$A$161:$A$164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'76.Трговско друштво за произво'!$B$161:$B$164</c:f>
              <c:numCache>
                <c:formatCode>0.0</c:formatCode>
                <c:ptCount val="4"/>
                <c:pt idx="0">
                  <c:v>41.299878847244422</c:v>
                </c:pt>
                <c:pt idx="1">
                  <c:v>41.299878847244422</c:v>
                </c:pt>
                <c:pt idx="2">
                  <c:v>3.1240750759458371</c:v>
                </c:pt>
                <c:pt idx="3">
                  <c:v>3.90761911798017</c:v>
                </c:pt>
              </c:numCache>
            </c:numRef>
          </c:val>
          <c:smooth val="0"/>
          <c:extLst>
            <c:ext xmlns:c16="http://schemas.microsoft.com/office/drawing/2014/chart" uri="{C3380CC4-5D6E-409C-BE32-E72D297353CC}">
              <c16:uniqueId val="{00000000-6195-46C9-94B6-3D707570D666}"/>
            </c:ext>
          </c:extLst>
        </c:ser>
        <c:ser>
          <c:idx val="1"/>
          <c:order val="1"/>
          <c:tx>
            <c:strRef>
              <c:f>'76.Трговско друштво за произво'!$C$160</c:f>
              <c:strCache>
                <c:ptCount val="1"/>
                <c:pt idx="0">
                  <c:v>2024</c:v>
                </c:pt>
              </c:strCache>
            </c:strRef>
          </c:tx>
          <c:marker>
            <c:symbol val="none"/>
          </c:marker>
          <c:cat>
            <c:strRef>
              <c:f>'76.Трговско друштво за произво'!$A$161:$A$164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'76.Трговско друштво за произво'!$C$161:$C$164</c:f>
              <c:numCache>
                <c:formatCode>0.0</c:formatCode>
                <c:ptCount val="4"/>
                <c:pt idx="0">
                  <c:v>8.9078603494590745</c:v>
                </c:pt>
                <c:pt idx="1">
                  <c:v>8.9078603494590745</c:v>
                </c:pt>
                <c:pt idx="2">
                  <c:v>1.18573402238133</c:v>
                </c:pt>
                <c:pt idx="3">
                  <c:v>1.4214679883946419</c:v>
                </c:pt>
              </c:numCache>
            </c:numRef>
          </c:val>
          <c:smooth val="0"/>
          <c:extLst>
            <c:ext xmlns:c16="http://schemas.microsoft.com/office/drawing/2014/chart" uri="{C3380CC4-5D6E-409C-BE32-E72D297353CC}">
              <c16:uniqueId val="{00000001-6195-46C9-94B6-3D707570D666}"/>
            </c:ext>
          </c:extLst>
        </c:ser>
        <c:ser>
          <c:idx val="2"/>
          <c:order val="2"/>
          <c:tx>
            <c:strRef>
              <c:f>'76.Трговско друштво за произво'!$D$160</c:f>
              <c:strCache>
                <c:ptCount val="1"/>
                <c:pt idx="0">
                  <c:v>2025</c:v>
                </c:pt>
              </c:strCache>
            </c:strRef>
          </c:tx>
          <c:marker>
            <c:symbol val="none"/>
          </c:marker>
          <c:cat>
            <c:strRef>
              <c:f>'76.Трговско друштво за произво'!$A$161:$A$164</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'76.Трговско друштво за произво'!$D$161:$D$164</c:f>
              <c:numCache>
                <c:formatCode>0.0</c:formatCode>
                <c:ptCount val="4"/>
                <c:pt idx="0">
                  <c:v>9.8405066339586327</c:v>
                </c:pt>
                <c:pt idx="1">
                  <c:v>9.8405066339586327</c:v>
                </c:pt>
                <c:pt idx="2">
                  <c:v>1.7933318064251551</c:v>
                </c:pt>
                <c:pt idx="3">
                  <c:v>1.8560396575973119</c:v>
                </c:pt>
              </c:numCache>
            </c:numRef>
          </c:val>
          <c:smooth val="0"/>
          <c:extLst>
            <c:ext xmlns:c16="http://schemas.microsoft.com/office/drawing/2014/chart" uri="{C3380CC4-5D6E-409C-BE32-E72D297353CC}">
              <c16:uniqueId val="{00000002-6195-46C9-94B6-3D707570D666}"/>
            </c:ext>
          </c:extLst>
        </c:ser>
        <c:dLbls>
          <c:showLegendKey val="0"/>
          <c:showVal val="0"/>
          <c:showCatName val="0"/>
          <c:showSerName val="0"/>
          <c:showPercent val="0"/>
          <c:showBubbleSize val="0"/>
        </c:dLbls>
        <c:smooth val="0"/>
        <c:axId val="230311424"/>
        <c:axId val="230312960"/>
      </c:lineChart>
      <c:catAx>
        <c:axId val="230311424"/>
        <c:scaling>
          <c:orientation val="minMax"/>
        </c:scaling>
        <c:delete val="0"/>
        <c:axPos val="b"/>
        <c:numFmt formatCode="General" sourceLinked="0"/>
        <c:majorTickMark val="out"/>
        <c:minorTickMark val="none"/>
        <c:tickLblPos val="nextTo"/>
        <c:crossAx val="230312960"/>
        <c:crosses val="autoZero"/>
        <c:auto val="1"/>
        <c:lblAlgn val="ctr"/>
        <c:lblOffset val="100"/>
        <c:noMultiLvlLbl val="0"/>
      </c:catAx>
      <c:valAx>
        <c:axId val="230312960"/>
        <c:scaling>
          <c:orientation val="minMax"/>
        </c:scaling>
        <c:delete val="0"/>
        <c:axPos val="l"/>
        <c:majorGridlines/>
        <c:numFmt formatCode="0.0" sourceLinked="1"/>
        <c:majorTickMark val="out"/>
        <c:minorTickMark val="none"/>
        <c:tickLblPos val="nextTo"/>
        <c:crossAx val="2303114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'76.Трговско друштво за произво'!$A$185</c:f>
              <c:strCache>
                <c:ptCount val="1"/>
                <c:pt idx="0">
                  <c:v>  ПОКАЗАТЕЛ НА ТЕКОВНА ЛИКВИДНОСТ (CURRENT RATIO)</c:v>
                </c:pt>
              </c:strCache>
            </c:strRef>
          </c:tx>
          <c:marker>
            <c:symbol val="none"/>
          </c:marker>
          <c:cat>
            <c:numRef>
              <c:f>'76.Трговско друштво за произво'!$B$184:$D$184</c:f>
              <c:numCache>
                <c:formatCode>General</c:formatCode>
                <c:ptCount val="3"/>
                <c:pt idx="0">
                  <c:v>2023</c:v>
                </c:pt>
                <c:pt idx="1">
                  <c:v>2024</c:v>
                </c:pt>
                <c:pt idx="2">
                  <c:v>2025</c:v>
                </c:pt>
              </c:numCache>
            </c:numRef>
          </c:cat>
          <c:val>
            <c:numRef>
              <c:f>'76.Трговско друштво за произво'!$B$185:$D$185</c:f>
              <c:numCache>
                <c:formatCode>0.00</c:formatCode>
                <c:ptCount val="3"/>
                <c:pt idx="0">
                  <c:v>1.127518382918999</c:v>
                </c:pt>
                <c:pt idx="1">
                  <c:v>1.746045351042018</c:v>
                </c:pt>
                <c:pt idx="2">
                  <c:v>7.7156702862894839</c:v>
                </c:pt>
              </c:numCache>
            </c:numRef>
          </c:val>
          <c:smooth val="0"/>
          <c:extLst>
            <c:ext xmlns:c16="http://schemas.microsoft.com/office/drawing/2014/chart" uri="{C3380CC4-5D6E-409C-BE32-E72D297353CC}">
              <c16:uniqueId val="{00000000-7452-4069-BB9E-B1943AFD514A}"/>
            </c:ext>
          </c:extLst>
        </c:ser>
        <c:ser>
          <c:idx val="1"/>
          <c:order val="1"/>
          <c:tx>
            <c:strRef>
              <c:f>'76.Трговско друштво за произво'!$A$186</c:f>
              <c:strCache>
                <c:ptCount val="1"/>
                <c:pt idx="0">
                  <c:v>  ПОКАЗАТЕЛ НА ЗАБРЗАНА ЛИКВИДНОСТ (QOICK RATIO)</c:v>
                </c:pt>
              </c:strCache>
            </c:strRef>
          </c:tx>
          <c:marker>
            <c:symbol val="none"/>
          </c:marker>
          <c:cat>
            <c:numRef>
              <c:f>'76.Трговско друштво за произво'!$B$184:$D$184</c:f>
              <c:numCache>
                <c:formatCode>General</c:formatCode>
                <c:ptCount val="3"/>
                <c:pt idx="0">
                  <c:v>2023</c:v>
                </c:pt>
                <c:pt idx="1">
                  <c:v>2024</c:v>
                </c:pt>
                <c:pt idx="2">
                  <c:v>2025</c:v>
                </c:pt>
              </c:numCache>
            </c:numRef>
          </c:cat>
          <c:val>
            <c:numRef>
              <c:f>'76.Трговско друштво за произво'!$B$186:$D$186</c:f>
              <c:numCache>
                <c:formatCode>0.00</c:formatCode>
                <c:ptCount val="3"/>
                <c:pt idx="0">
                  <c:v>1.127518382918999</c:v>
                </c:pt>
                <c:pt idx="1">
                  <c:v>1.746045351042018</c:v>
                </c:pt>
                <c:pt idx="2">
                  <c:v>7.7156702862894839</c:v>
                </c:pt>
              </c:numCache>
            </c:numRef>
          </c:val>
          <c:smooth val="0"/>
          <c:extLst>
            <c:ext xmlns:c16="http://schemas.microsoft.com/office/drawing/2014/chart" uri="{C3380CC4-5D6E-409C-BE32-E72D297353CC}">
              <c16:uniqueId val="{00000001-7452-4069-BB9E-B1943AFD514A}"/>
            </c:ext>
          </c:extLst>
        </c:ser>
        <c:dLbls>
          <c:showLegendKey val="0"/>
          <c:showVal val="0"/>
          <c:showCatName val="0"/>
          <c:showSerName val="0"/>
          <c:showPercent val="0"/>
          <c:showBubbleSize val="0"/>
        </c:dLbls>
        <c:smooth val="0"/>
        <c:axId val="230342016"/>
        <c:axId val="230343808"/>
      </c:lineChart>
      <c:catAx>
        <c:axId val="230342016"/>
        <c:scaling>
          <c:orientation val="minMax"/>
        </c:scaling>
        <c:delete val="0"/>
        <c:axPos val="b"/>
        <c:numFmt formatCode="General" sourceLinked="1"/>
        <c:majorTickMark val="out"/>
        <c:minorTickMark val="none"/>
        <c:tickLblPos val="nextTo"/>
        <c:crossAx val="230343808"/>
        <c:crosses val="autoZero"/>
        <c:auto val="1"/>
        <c:lblAlgn val="ctr"/>
        <c:lblOffset val="100"/>
        <c:noMultiLvlLbl val="0"/>
      </c:catAx>
      <c:valAx>
        <c:axId val="230343808"/>
        <c:scaling>
          <c:orientation val="minMax"/>
        </c:scaling>
        <c:delete val="0"/>
        <c:axPos val="l"/>
        <c:majorGridlines/>
        <c:numFmt formatCode="0.00" sourceLinked="1"/>
        <c:majorTickMark val="out"/>
        <c:minorTickMark val="none"/>
        <c:tickLblPos val="nextTo"/>
        <c:crossAx val="2303420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'77.Друштво за услуги и промет'!$A$95</c:f>
              <c:strCache>
                <c:ptCount val="1"/>
                <c:pt idx="0">
                  <c:v>Oбврски</c:v>
                </c:pt>
              </c:strCache>
            </c:strRef>
          </c:tx>
          <c:invertIfNegative val="0"/>
          <c:cat>
            <c:numRef>
              <c:f>'77.Друштво за услуги и промет'!$B$94:$D$94</c:f>
              <c:numCache>
                <c:formatCode>0</c:formatCode>
                <c:ptCount val="3"/>
                <c:pt idx="0">
                  <c:v>2023</c:v>
                </c:pt>
                <c:pt idx="1">
                  <c:v>2024</c:v>
                </c:pt>
                <c:pt idx="2">
                  <c:v>2025</c:v>
                </c:pt>
              </c:numCache>
            </c:numRef>
          </c:cat>
          <c:val>
            <c:numRef>
              <c:f>'77.Друштво за услуги и промет'!$B$95:$D$95</c:f>
              <c:numCache>
                <c:formatCode>#,##0</c:formatCode>
                <c:ptCount val="3"/>
                <c:pt idx="0">
                  <c:v>16400</c:v>
                </c:pt>
                <c:pt idx="1">
                  <c:v>16900</c:v>
                </c:pt>
                <c:pt idx="2">
                  <c:v>17900</c:v>
                </c:pt>
              </c:numCache>
            </c:numRef>
          </c:val>
          <c:extLst>
            <c:ext xmlns:c16="http://schemas.microsoft.com/office/drawing/2014/chart" uri="{C3380CC4-5D6E-409C-BE32-E72D297353CC}">
              <c16:uniqueId val="{00000000-EB38-400C-973A-05FA826F707B}"/>
            </c:ext>
          </c:extLst>
        </c:ser>
        <c:ser>
          <c:idx val="1"/>
          <c:order val="1"/>
          <c:tx>
            <c:strRef>
              <c:f>'77.Друштво за услуги и промет'!$A$96</c:f>
              <c:strCache>
                <c:ptCount val="1"/>
                <c:pt idx="0">
                  <c:v>EBITDA</c:v>
                </c:pt>
              </c:strCache>
            </c:strRef>
          </c:tx>
          <c:invertIfNegative val="0"/>
          <c:cat>
            <c:numRef>
              <c:f>'77.Друштво за услуги и промет'!$B$94:$D$94</c:f>
              <c:numCache>
                <c:formatCode>0</c:formatCode>
                <c:ptCount val="3"/>
                <c:pt idx="0">
                  <c:v>2023</c:v>
                </c:pt>
                <c:pt idx="1">
                  <c:v>2024</c:v>
                </c:pt>
                <c:pt idx="2">
                  <c:v>2025</c:v>
                </c:pt>
              </c:numCache>
            </c:numRef>
          </c:cat>
          <c:val>
            <c:numRef>
              <c:f>'77.Друштво за услуги и промет'!$B$96:$D$96</c:f>
              <c:numCache>
                <c:formatCode>#,##0</c:formatCode>
                <c:ptCount val="3"/>
                <c:pt idx="0">
                  <c:v>0</c:v>
                </c:pt>
                <c:pt idx="1">
                  <c:v>0</c:v>
                </c:pt>
                <c:pt idx="2">
                  <c:v>0</c:v>
                </c:pt>
              </c:numCache>
            </c:numRef>
          </c:val>
          <c:extLst>
            <c:ext xmlns:c16="http://schemas.microsoft.com/office/drawing/2014/chart" uri="{C3380CC4-5D6E-409C-BE32-E72D297353CC}">
              <c16:uniqueId val="{00000001-EB38-400C-973A-05FA826F707B}"/>
            </c:ext>
          </c:extLst>
        </c:ser>
        <c:ser>
          <c:idx val="2"/>
          <c:order val="2"/>
          <c:tx>
            <c:strRef>
              <c:f>'77.Друштво за услуги и промет'!$A$97</c:f>
              <c:strCache>
                <c:ptCount val="1"/>
                <c:pt idx="0">
                  <c:v>Показател на долг/ЕBITDA</c:v>
                </c:pt>
              </c:strCache>
            </c:strRef>
          </c:tx>
          <c:invertIfNegative val="0"/>
          <c:cat>
            <c:numRef>
              <c:f>'77.Друштво за услуги и промет'!$B$94:$D$94</c:f>
              <c:numCache>
                <c:formatCode>0</c:formatCode>
                <c:ptCount val="3"/>
                <c:pt idx="0">
                  <c:v>2023</c:v>
                </c:pt>
                <c:pt idx="1">
                  <c:v>2024</c:v>
                </c:pt>
                <c:pt idx="2">
                  <c:v>2025</c:v>
                </c:pt>
              </c:numCache>
            </c:numRef>
          </c:cat>
          <c:val>
            <c:numRef>
              <c:f>'77.Друштво за услуги и промет'!$B$97:$D$97</c:f>
              <c:numCache>
                <c:formatCode>#,##0.00</c:formatCode>
                <c:ptCount val="3"/>
                <c:pt idx="0">
                  <c:v>0</c:v>
                </c:pt>
                <c:pt idx="1">
                  <c:v>0</c:v>
                </c:pt>
                <c:pt idx="2">
                  <c:v>0</c:v>
                </c:pt>
              </c:numCache>
            </c:numRef>
          </c:val>
          <c:extLst>
            <c:ext xmlns:c16="http://schemas.microsoft.com/office/drawing/2014/chart" uri="{C3380CC4-5D6E-409C-BE32-E72D297353CC}">
              <c16:uniqueId val="{00000002-EB38-400C-973A-05FA826F707B}"/>
            </c:ext>
          </c:extLst>
        </c:ser>
        <c:dLbls>
          <c:showLegendKey val="0"/>
          <c:showVal val="0"/>
          <c:showCatName val="0"/>
          <c:showSerName val="0"/>
          <c:showPercent val="0"/>
          <c:showBubbleSize val="0"/>
        </c:dLbls>
        <c:gapWidth val="150"/>
        <c:axId val="231537280"/>
        <c:axId val="231874944"/>
      </c:barChart>
      <c:catAx>
        <c:axId val="231537280"/>
        <c:scaling>
          <c:orientation val="minMax"/>
        </c:scaling>
        <c:delete val="0"/>
        <c:axPos val="b"/>
        <c:numFmt formatCode="0" sourceLinked="1"/>
        <c:majorTickMark val="out"/>
        <c:minorTickMark val="none"/>
        <c:tickLblPos val="nextTo"/>
        <c:crossAx val="231874944"/>
        <c:crosses val="autoZero"/>
        <c:auto val="1"/>
        <c:lblAlgn val="ctr"/>
        <c:lblOffset val="100"/>
        <c:noMultiLvlLbl val="0"/>
      </c:catAx>
      <c:valAx>
        <c:axId val="231874944"/>
        <c:scaling>
          <c:orientation val="minMax"/>
        </c:scaling>
        <c:delete val="0"/>
        <c:axPos val="l"/>
        <c:majorGridlines/>
        <c:numFmt formatCode="#,##0" sourceLinked="1"/>
        <c:majorTickMark val="out"/>
        <c:minorTickMark val="none"/>
        <c:tickLblPos val="nextTo"/>
        <c:crossAx val="2315372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'77.Друштво за услуги и промет'!$A$118</c:f>
              <c:strCache>
                <c:ptCount val="1"/>
                <c:pt idx="0">
                  <c:v>Oбврски</c:v>
                </c:pt>
              </c:strCache>
            </c:strRef>
          </c:tx>
          <c:invertIfNegative val="0"/>
          <c:cat>
            <c:numRef>
              <c:f>'77.Друштво за услуги и промет'!$B$117:$D$117</c:f>
              <c:numCache>
                <c:formatCode>General</c:formatCode>
                <c:ptCount val="3"/>
                <c:pt idx="0">
                  <c:v>2023</c:v>
                </c:pt>
                <c:pt idx="1">
                  <c:v>2024</c:v>
                </c:pt>
                <c:pt idx="2">
                  <c:v>2025</c:v>
                </c:pt>
              </c:numCache>
            </c:numRef>
          </c:cat>
          <c:val>
            <c:numRef>
              <c:f>'77.Друштво за услуги и промет'!$B$118:$D$118</c:f>
              <c:numCache>
                <c:formatCode>#,##0</c:formatCode>
                <c:ptCount val="3"/>
                <c:pt idx="0">
                  <c:v>16400</c:v>
                </c:pt>
                <c:pt idx="1">
                  <c:v>16900</c:v>
                </c:pt>
                <c:pt idx="2">
                  <c:v>17900</c:v>
                </c:pt>
              </c:numCache>
            </c:numRef>
          </c:val>
          <c:extLst>
            <c:ext xmlns:c16="http://schemas.microsoft.com/office/drawing/2014/chart" uri="{C3380CC4-5D6E-409C-BE32-E72D297353CC}">
              <c16:uniqueId val="{00000000-F23B-4B3D-8EAF-27C7C238D642}"/>
            </c:ext>
          </c:extLst>
        </c:ser>
        <c:ser>
          <c:idx val="1"/>
          <c:order val="1"/>
          <c:tx>
            <c:strRef>
              <c:f>'77.Друштво за услуги и промет'!$A$119</c:f>
              <c:strCache>
                <c:ptCount val="1"/>
                <c:pt idx="0">
                  <c:v>Приходи</c:v>
                </c:pt>
              </c:strCache>
            </c:strRef>
          </c:tx>
          <c:invertIfNegative val="0"/>
          <c:cat>
            <c:numRef>
              <c:f>'77.Друштво за услуги и промет'!$B$117:$D$117</c:f>
              <c:numCache>
                <c:formatCode>General</c:formatCode>
                <c:ptCount val="3"/>
                <c:pt idx="0">
                  <c:v>2023</c:v>
                </c:pt>
                <c:pt idx="1">
                  <c:v>2024</c:v>
                </c:pt>
                <c:pt idx="2">
                  <c:v>2025</c:v>
                </c:pt>
              </c:numCache>
            </c:numRef>
          </c:cat>
          <c:val>
            <c:numRef>
              <c:f>'77.Друштво за услуги и промет'!$B$119:$D$119</c:f>
              <c:numCache>
                <c:formatCode>#,##0</c:formatCode>
                <c:ptCount val="3"/>
                <c:pt idx="0">
                  <c:v>0</c:v>
                </c:pt>
                <c:pt idx="1">
                  <c:v>0</c:v>
                </c:pt>
                <c:pt idx="2">
                  <c:v>0</c:v>
                </c:pt>
              </c:numCache>
            </c:numRef>
          </c:val>
          <c:extLst>
            <c:ext xmlns:c16="http://schemas.microsoft.com/office/drawing/2014/chart" uri="{C3380CC4-5D6E-409C-BE32-E72D297353CC}">
              <c16:uniqueId val="{00000001-F23B-4B3D-8EAF-27C7C238D642}"/>
            </c:ext>
          </c:extLst>
        </c:ser>
        <c:dLbls>
          <c:showLegendKey val="0"/>
          <c:showVal val="0"/>
          <c:showCatName val="0"/>
          <c:showSerName val="0"/>
          <c:showPercent val="0"/>
          <c:showBubbleSize val="0"/>
        </c:dLbls>
        <c:gapWidth val="150"/>
        <c:axId val="231899904"/>
        <c:axId val="231901440"/>
      </c:barChart>
      <c:catAx>
        <c:axId val="231899904"/>
        <c:scaling>
          <c:orientation val="minMax"/>
        </c:scaling>
        <c:delete val="0"/>
        <c:axPos val="b"/>
        <c:numFmt formatCode="General" sourceLinked="1"/>
        <c:majorTickMark val="out"/>
        <c:minorTickMark val="none"/>
        <c:tickLblPos val="nextTo"/>
        <c:crossAx val="231901440"/>
        <c:crosses val="autoZero"/>
        <c:auto val="1"/>
        <c:lblAlgn val="ctr"/>
        <c:lblOffset val="100"/>
        <c:noMultiLvlLbl val="0"/>
      </c:catAx>
      <c:valAx>
        <c:axId val="231901440"/>
        <c:scaling>
          <c:orientation val="minMax"/>
        </c:scaling>
        <c:delete val="0"/>
        <c:axPos val="l"/>
        <c:majorGridlines/>
        <c:numFmt formatCode="#,##0" sourceLinked="1"/>
        <c:majorTickMark val="out"/>
        <c:minorTickMark val="none"/>
        <c:tickLblPos val="nextTo"/>
        <c:crossAx val="2318999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'77.Друштво за услуги и промет'!$A$139</c:f>
              <c:strCache>
                <c:ptCount val="1"/>
                <c:pt idx="0">
                  <c:v>  ПОКАЗАТЕЛ НА ВКУПНА ЗАДОЛЖЕНОСТ</c:v>
                </c:pt>
              </c:strCache>
            </c:strRef>
          </c:tx>
          <c:marker>
            <c:symbol val="none"/>
          </c:marker>
          <c:cat>
            <c:numRef>
              <c:f>'77.Друштво за услуги и промет'!$B$138:$D$138</c:f>
              <c:numCache>
                <c:formatCode>General</c:formatCode>
                <c:ptCount val="3"/>
                <c:pt idx="0">
                  <c:v>2023</c:v>
                </c:pt>
                <c:pt idx="1">
                  <c:v>2024</c:v>
                </c:pt>
                <c:pt idx="2">
                  <c:v>2025</c:v>
                </c:pt>
              </c:numCache>
            </c:numRef>
          </c:cat>
          <c:val>
            <c:numRef>
              <c:f>'77.Друштво за услуги и промет'!$B$139:$D$139</c:f>
              <c:numCache>
                <c:formatCode>0.00</c:formatCode>
                <c:ptCount val="3"/>
                <c:pt idx="0">
                  <c:v>6.6825281633927031E-3</c:v>
                </c:pt>
                <c:pt idx="1">
                  <c:v>6.8848610867243993E-3</c:v>
                </c:pt>
                <c:pt idx="2">
                  <c:v>7.2892797499329101E-3</c:v>
                </c:pt>
              </c:numCache>
            </c:numRef>
          </c:val>
          <c:smooth val="0"/>
          <c:extLst>
            <c:ext xmlns:c16="http://schemas.microsoft.com/office/drawing/2014/chart" uri="{C3380CC4-5D6E-409C-BE32-E72D297353CC}">
              <c16:uniqueId val="{00000000-0FF6-4BD4-8D0E-A42A52907DF2}"/>
            </c:ext>
          </c:extLst>
        </c:ser>
        <c:ser>
          <c:idx val="1"/>
          <c:order val="1"/>
          <c:tx>
            <c:strRef>
              <c:f>'77.Друштво за услуги и промет'!$A$140</c:f>
              <c:strCache>
                <c:ptCount val="1"/>
                <c:pt idx="0">
                  <c:v>  ПОКАЗАТЕЛ ДОЛГ-СОПСТВЕН КАПИТАЛ (DEBT EQUITY RATIO)</c:v>
                </c:pt>
              </c:strCache>
            </c:strRef>
          </c:tx>
          <c:marker>
            <c:symbol val="none"/>
          </c:marker>
          <c:cat>
            <c:numRef>
              <c:f>'77.Друштво за услуги и промет'!$B$138:$D$138</c:f>
              <c:numCache>
                <c:formatCode>General</c:formatCode>
                <c:ptCount val="3"/>
                <c:pt idx="0">
                  <c:v>2023</c:v>
                </c:pt>
                <c:pt idx="1">
                  <c:v>2024</c:v>
                </c:pt>
                <c:pt idx="2">
                  <c:v>2025</c:v>
                </c:pt>
              </c:numCache>
            </c:numRef>
          </c:cat>
          <c:val>
            <c:numRef>
              <c:f>'77.Друштво за услуги и промет'!$B$140:$D$140</c:f>
              <c:numCache>
                <c:formatCode>0.00</c:formatCode>
                <c:ptCount val="3"/>
                <c:pt idx="0">
                  <c:v>6.7274847698359274E-3</c:v>
                </c:pt>
                <c:pt idx="1">
                  <c:v>6.9325910128187297E-3</c:v>
                </c:pt>
                <c:pt idx="2">
                  <c:v>7.3428034987843352E-3</c:v>
                </c:pt>
              </c:numCache>
            </c:numRef>
          </c:val>
          <c:smooth val="0"/>
          <c:extLst>
            <c:ext xmlns:c16="http://schemas.microsoft.com/office/drawing/2014/chart" uri="{C3380CC4-5D6E-409C-BE32-E72D297353CC}">
              <c16:uniqueId val="{00000001-0FF6-4BD4-8D0E-A42A52907DF2}"/>
            </c:ext>
          </c:extLst>
        </c:ser>
        <c:dLbls>
          <c:showLegendKey val="0"/>
          <c:showVal val="0"/>
          <c:showCatName val="0"/>
          <c:showSerName val="0"/>
          <c:showPercent val="0"/>
          <c:showBubbleSize val="0"/>
        </c:dLbls>
        <c:smooth val="0"/>
        <c:axId val="231918208"/>
        <c:axId val="231924096"/>
      </c:lineChart>
      <c:catAx>
        <c:axId val="231918208"/>
        <c:scaling>
          <c:orientation val="minMax"/>
        </c:scaling>
        <c:delete val="0"/>
        <c:axPos val="b"/>
        <c:numFmt formatCode="General" sourceLinked="1"/>
        <c:majorTickMark val="out"/>
        <c:minorTickMark val="none"/>
        <c:tickLblPos val="nextTo"/>
        <c:crossAx val="231924096"/>
        <c:crosses val="autoZero"/>
        <c:auto val="1"/>
        <c:lblAlgn val="ctr"/>
        <c:lblOffset val="100"/>
        <c:noMultiLvlLbl val="0"/>
      </c:catAx>
      <c:valAx>
        <c:axId val="231924096"/>
        <c:scaling>
          <c:orientation val="minMax"/>
        </c:scaling>
        <c:delete val="0"/>
        <c:axPos val="l"/>
        <c:majorGridlines/>
        <c:numFmt formatCode="0.00" sourceLinked="1"/>
        <c:majorTickMark val="out"/>
        <c:minorTickMark val="none"/>
        <c:tickLblPos val="nextTo"/>
        <c:crossAx val="2319182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'7.Акционерско друштво Медиумс'!$A$143</c:f>
              <c:strCache>
                <c:ptCount val="1"/>
                <c:pt idx="0">
                  <c:v>  ПОКАЗАТЕЛ НА ВКУПНА ЗАДОЛЖЕНОСТ</c:v>
                </c:pt>
              </c:strCache>
            </c:strRef>
          </c:tx>
          <c:marker>
            <c:symbol val="none"/>
          </c:marker>
          <c:cat>
            <c:numRef>
              <c:f>'7.Акционерско друштво Медиумс'!$B$142:$D$142</c:f>
              <c:numCache>
                <c:formatCode>General</c:formatCode>
                <c:ptCount val="3"/>
                <c:pt idx="0">
                  <c:v>2023</c:v>
                </c:pt>
                <c:pt idx="1">
                  <c:v>2024</c:v>
                </c:pt>
                <c:pt idx="2">
                  <c:v>2025</c:v>
                </c:pt>
              </c:numCache>
            </c:numRef>
          </c:cat>
          <c:val>
            <c:numRef>
              <c:f>'7.Акционерско друштво Медиумс'!$B$143:$D$143</c:f>
              <c:numCache>
                <c:formatCode>0.00</c:formatCode>
                <c:ptCount val="3"/>
                <c:pt idx="0">
                  <c:v>3.5479659264162883E-2</c:v>
                </c:pt>
                <c:pt idx="1">
                  <c:v>5.1029021704772158E-2</c:v>
                </c:pt>
                <c:pt idx="2">
                  <c:v>5.7451121099474402E-2</c:v>
                </c:pt>
              </c:numCache>
            </c:numRef>
          </c:val>
          <c:smooth val="0"/>
          <c:extLst>
            <c:ext xmlns:c16="http://schemas.microsoft.com/office/drawing/2014/chart" uri="{C3380CC4-5D6E-409C-BE32-E72D297353CC}">
              <c16:uniqueId val="{00000000-D839-4B24-B78D-DDA4D711B325}"/>
            </c:ext>
          </c:extLst>
        </c:ser>
        <c:ser>
          <c:idx val="1"/>
          <c:order val="1"/>
          <c:tx>
            <c:strRef>
              <c:f>'7.Акционерско друштво Медиумс'!$A$144</c:f>
              <c:strCache>
                <c:ptCount val="1"/>
                <c:pt idx="0">
                  <c:v>  ПОКАЗАТЕЛ ДОЛГ-СОПСТВЕН КАПИТАЛ (DEBT EQUITY RATIO)</c:v>
                </c:pt>
              </c:strCache>
            </c:strRef>
          </c:tx>
          <c:marker>
            <c:symbol val="none"/>
          </c:marker>
          <c:cat>
            <c:numRef>
              <c:f>'7.Акционерско друштво Медиумс'!$B$142:$D$142</c:f>
              <c:numCache>
                <c:formatCode>General</c:formatCode>
                <c:ptCount val="3"/>
                <c:pt idx="0">
                  <c:v>2023</c:v>
                </c:pt>
                <c:pt idx="1">
                  <c:v>2024</c:v>
                </c:pt>
                <c:pt idx="2">
                  <c:v>2025</c:v>
                </c:pt>
              </c:numCache>
            </c:numRef>
          </c:cat>
          <c:val>
            <c:numRef>
              <c:f>'7.Акционерско друштво Медиумс'!$B$144:$D$144</c:f>
              <c:numCache>
                <c:formatCode>0.00</c:formatCode>
                <c:ptCount val="3"/>
                <c:pt idx="0">
                  <c:v>6.0685305319434252E-2</c:v>
                </c:pt>
                <c:pt idx="1">
                  <c:v>0.1109320456633828</c:v>
                </c:pt>
                <c:pt idx="2">
                  <c:v>0.13158731718471339</c:v>
                </c:pt>
              </c:numCache>
            </c:numRef>
          </c:val>
          <c:smooth val="0"/>
          <c:extLst>
            <c:ext xmlns:c16="http://schemas.microsoft.com/office/drawing/2014/chart" uri="{C3380CC4-5D6E-409C-BE32-E72D297353CC}">
              <c16:uniqueId val="{00000001-D839-4B24-B78D-DDA4D711B325}"/>
            </c:ext>
          </c:extLst>
        </c:ser>
        <c:dLbls>
          <c:showLegendKey val="0"/>
          <c:showVal val="0"/>
          <c:showCatName val="0"/>
          <c:showSerName val="0"/>
          <c:showPercent val="0"/>
          <c:showBubbleSize val="0"/>
        </c:dLbls>
        <c:smooth val="0"/>
        <c:axId val="212583936"/>
        <c:axId val="212585472"/>
      </c:lineChart>
      <c:catAx>
        <c:axId val="212583936"/>
        <c:scaling>
          <c:orientation val="minMax"/>
        </c:scaling>
        <c:delete val="0"/>
        <c:axPos val="b"/>
        <c:numFmt formatCode="General" sourceLinked="1"/>
        <c:majorTickMark val="out"/>
        <c:minorTickMark val="none"/>
        <c:tickLblPos val="nextTo"/>
        <c:crossAx val="212585472"/>
        <c:crosses val="autoZero"/>
        <c:auto val="1"/>
        <c:lblAlgn val="ctr"/>
        <c:lblOffset val="100"/>
        <c:noMultiLvlLbl val="0"/>
      </c:catAx>
      <c:valAx>
        <c:axId val="212585472"/>
        <c:scaling>
          <c:orientation val="minMax"/>
        </c:scaling>
        <c:delete val="0"/>
        <c:axPos val="l"/>
        <c:majorGridlines/>
        <c:numFmt formatCode="0.00" sourceLinked="1"/>
        <c:majorTickMark val="out"/>
        <c:minorTickMark val="none"/>
        <c:tickLblPos val="nextTo"/>
        <c:crossAx val="2125839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'7.Акционерско друштво Медиумс'!$B$164</c:f>
              <c:strCache>
                <c:ptCount val="1"/>
                <c:pt idx="0">
                  <c:v>2023</c:v>
                </c:pt>
              </c:strCache>
            </c:strRef>
          </c:tx>
          <c:marker>
            <c:symbol val="none"/>
          </c:marker>
          <c:cat>
            <c:strRef>
              <c:f>'7.Акционерско друштво Медиумс'!$A$165:$A$168</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'7.Акционерско друштво Медиумс'!$B$165:$B$168</c:f>
              <c:numCache>
                <c:formatCode>0.00</c:formatCode>
                <c:ptCount val="4"/>
                <c:pt idx="0">
                  <c:v>13.1412761101663</c:v>
                </c:pt>
                <c:pt idx="1">
                  <c:v>-321.42724257131209</c:v>
                </c:pt>
                <c:pt idx="2">
                  <c:v>3.769939855014055</c:v>
                </c:pt>
                <c:pt idx="3">
                  <c:v>6.4482003458391874</c:v>
                </c:pt>
              </c:numCache>
            </c:numRef>
          </c:val>
          <c:smooth val="0"/>
          <c:extLst>
            <c:ext xmlns:c16="http://schemas.microsoft.com/office/drawing/2014/chart" uri="{C3380CC4-5D6E-409C-BE32-E72D297353CC}">
              <c16:uniqueId val="{00000000-4E9E-430D-9542-BB608DABCBDD}"/>
            </c:ext>
          </c:extLst>
        </c:ser>
        <c:ser>
          <c:idx val="1"/>
          <c:order val="1"/>
          <c:tx>
            <c:strRef>
              <c:f>'7.Акционерско друштво Медиумс'!$C$164</c:f>
              <c:strCache>
                <c:ptCount val="1"/>
                <c:pt idx="0">
                  <c:v>2024</c:v>
                </c:pt>
              </c:strCache>
            </c:strRef>
          </c:tx>
          <c:marker>
            <c:symbol val="none"/>
          </c:marker>
          <c:cat>
            <c:strRef>
              <c:f>'7.Акционерско друштво Медиумс'!$A$165:$A$168</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'7.Акционерско друштво Медиумс'!$C$165:$C$168</c:f>
              <c:numCache>
                <c:formatCode>0.00</c:formatCode>
                <c:ptCount val="4"/>
                <c:pt idx="0">
                  <c:v>-81.849999999999994</c:v>
                </c:pt>
                <c:pt idx="1">
                  <c:v>-333.86542827847057</c:v>
                </c:pt>
                <c:pt idx="2">
                  <c:v>-34.479999999999997</c:v>
                </c:pt>
                <c:pt idx="3">
                  <c:v>-74.959999999999994</c:v>
                </c:pt>
              </c:numCache>
            </c:numRef>
          </c:val>
          <c:smooth val="0"/>
          <c:extLst>
            <c:ext xmlns:c16="http://schemas.microsoft.com/office/drawing/2014/chart" uri="{C3380CC4-5D6E-409C-BE32-E72D297353CC}">
              <c16:uniqueId val="{00000001-4E9E-430D-9542-BB608DABCBDD}"/>
            </c:ext>
          </c:extLst>
        </c:ser>
        <c:ser>
          <c:idx val="2"/>
          <c:order val="2"/>
          <c:tx>
            <c:strRef>
              <c:f>'7.Акционерско друштво Медиумс'!$D$164</c:f>
              <c:strCache>
                <c:ptCount val="1"/>
                <c:pt idx="0">
                  <c:v>2025</c:v>
                </c:pt>
              </c:strCache>
            </c:strRef>
          </c:tx>
          <c:marker>
            <c:symbol val="none"/>
          </c:marker>
          <c:cat>
            <c:strRef>
              <c:f>'7.Акционерско друштво Медиумс'!$A$165:$A$168</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'7.Акционерско друштво Медиумс'!$D$165:$D$168</c:f>
              <c:numCache>
                <c:formatCode>0.00</c:formatCode>
                <c:ptCount val="4"/>
                <c:pt idx="0">
                  <c:v>-15.79</c:v>
                </c:pt>
                <c:pt idx="1">
                  <c:v>-334.54050005116392</c:v>
                </c:pt>
                <c:pt idx="2">
                  <c:v>-7.34</c:v>
                </c:pt>
                <c:pt idx="3">
                  <c:v>-16.82</c:v>
                </c:pt>
              </c:numCache>
            </c:numRef>
          </c:val>
          <c:smooth val="0"/>
          <c:extLst>
            <c:ext xmlns:c16="http://schemas.microsoft.com/office/drawing/2014/chart" uri="{C3380CC4-5D6E-409C-BE32-E72D297353CC}">
              <c16:uniqueId val="{00000002-4E9E-430D-9542-BB608DABCBDD}"/>
            </c:ext>
          </c:extLst>
        </c:ser>
        <c:dLbls>
          <c:showLegendKey val="0"/>
          <c:showVal val="0"/>
          <c:showCatName val="0"/>
          <c:showSerName val="0"/>
          <c:showPercent val="0"/>
          <c:showBubbleSize val="0"/>
        </c:dLbls>
        <c:smooth val="0"/>
        <c:axId val="212619648"/>
        <c:axId val="212621184"/>
      </c:lineChart>
      <c:catAx>
        <c:axId val="212619648"/>
        <c:scaling>
          <c:orientation val="minMax"/>
        </c:scaling>
        <c:delete val="0"/>
        <c:axPos val="b"/>
        <c:numFmt formatCode="General" sourceLinked="0"/>
        <c:majorTickMark val="out"/>
        <c:minorTickMark val="none"/>
        <c:tickLblPos val="nextTo"/>
        <c:crossAx val="212621184"/>
        <c:crosses val="autoZero"/>
        <c:auto val="1"/>
        <c:lblAlgn val="ctr"/>
        <c:lblOffset val="100"/>
        <c:noMultiLvlLbl val="0"/>
      </c:catAx>
      <c:valAx>
        <c:axId val="212621184"/>
        <c:scaling>
          <c:orientation val="minMax"/>
        </c:scaling>
        <c:delete val="0"/>
        <c:axPos val="l"/>
        <c:majorGridlines/>
        <c:numFmt formatCode="0.00" sourceLinked="1"/>
        <c:majorTickMark val="out"/>
        <c:minorTickMark val="none"/>
        <c:tickLblPos val="nextTo"/>
        <c:crossAx val="2126196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'7.Акционерско друштво Медиумс'!$A$189</c:f>
              <c:strCache>
                <c:ptCount val="1"/>
                <c:pt idx="0">
                  <c:v>  ПОКАЗАТЕЛ НА ТЕКОВНА ЛИКВИДНОСТ (CURRENT RATIO)</c:v>
                </c:pt>
              </c:strCache>
            </c:strRef>
          </c:tx>
          <c:marker>
            <c:symbol val="none"/>
          </c:marker>
          <c:cat>
            <c:numRef>
              <c:f>'7.Акционерско друштво Медиумс'!$B$188:$D$188</c:f>
              <c:numCache>
                <c:formatCode>General</c:formatCode>
                <c:ptCount val="3"/>
                <c:pt idx="0">
                  <c:v>2023</c:v>
                </c:pt>
                <c:pt idx="1">
                  <c:v>2024</c:v>
                </c:pt>
                <c:pt idx="2">
                  <c:v>2025</c:v>
                </c:pt>
              </c:numCache>
            </c:numRef>
          </c:cat>
          <c:val>
            <c:numRef>
              <c:f>'7.Акционерско друштво Медиумс'!$B$189:$D$189</c:f>
              <c:numCache>
                <c:formatCode>0.00</c:formatCode>
                <c:ptCount val="3"/>
                <c:pt idx="0">
                  <c:v>13.671742910217439</c:v>
                </c:pt>
                <c:pt idx="1">
                  <c:v>6.4689021978250763</c:v>
                </c:pt>
                <c:pt idx="2">
                  <c:v>5.8914259679017693</c:v>
                </c:pt>
              </c:numCache>
            </c:numRef>
          </c:val>
          <c:smooth val="0"/>
          <c:extLst>
            <c:ext xmlns:c16="http://schemas.microsoft.com/office/drawing/2014/chart" uri="{C3380CC4-5D6E-409C-BE32-E72D297353CC}">
              <c16:uniqueId val="{00000000-824B-4187-91DD-F0689782DBDD}"/>
            </c:ext>
          </c:extLst>
        </c:ser>
        <c:ser>
          <c:idx val="1"/>
          <c:order val="1"/>
          <c:tx>
            <c:strRef>
              <c:f>'7.Акционерско друштво Медиумс'!$A$190</c:f>
              <c:strCache>
                <c:ptCount val="1"/>
                <c:pt idx="0">
                  <c:v>  ПОКАЗАТЕЛ НА ЗАБРЗАНА ЛИКВИДНОСТ (QOICK RATIO)</c:v>
                </c:pt>
              </c:strCache>
            </c:strRef>
          </c:tx>
          <c:marker>
            <c:symbol val="none"/>
          </c:marker>
          <c:cat>
            <c:numRef>
              <c:f>'7.Акционерско друштво Медиумс'!$B$188:$D$188</c:f>
              <c:numCache>
                <c:formatCode>General</c:formatCode>
                <c:ptCount val="3"/>
                <c:pt idx="0">
                  <c:v>2023</c:v>
                </c:pt>
                <c:pt idx="1">
                  <c:v>2024</c:v>
                </c:pt>
                <c:pt idx="2">
                  <c:v>2025</c:v>
                </c:pt>
              </c:numCache>
            </c:numRef>
          </c:cat>
          <c:val>
            <c:numRef>
              <c:f>'7.Акционерско друштво Медиумс'!$B$190:$D$190</c:f>
              <c:numCache>
                <c:formatCode>0.00</c:formatCode>
                <c:ptCount val="3"/>
                <c:pt idx="0">
                  <c:v>13.66732147872159</c:v>
                </c:pt>
                <c:pt idx="1">
                  <c:v>6.4689021978250763</c:v>
                </c:pt>
                <c:pt idx="2">
                  <c:v>5.8914259679017693</c:v>
                </c:pt>
              </c:numCache>
            </c:numRef>
          </c:val>
          <c:smooth val="0"/>
          <c:extLst>
            <c:ext xmlns:c16="http://schemas.microsoft.com/office/drawing/2014/chart" uri="{C3380CC4-5D6E-409C-BE32-E72D297353CC}">
              <c16:uniqueId val="{00000001-824B-4187-91DD-F0689782DBDD}"/>
            </c:ext>
          </c:extLst>
        </c:ser>
        <c:dLbls>
          <c:showLegendKey val="0"/>
          <c:showVal val="0"/>
          <c:showCatName val="0"/>
          <c:showSerName val="0"/>
          <c:showPercent val="0"/>
          <c:showBubbleSize val="0"/>
        </c:dLbls>
        <c:smooth val="0"/>
        <c:axId val="212650240"/>
        <c:axId val="212729856"/>
      </c:lineChart>
      <c:catAx>
        <c:axId val="212650240"/>
        <c:scaling>
          <c:orientation val="minMax"/>
        </c:scaling>
        <c:delete val="0"/>
        <c:axPos val="b"/>
        <c:numFmt formatCode="General" sourceLinked="1"/>
        <c:majorTickMark val="out"/>
        <c:minorTickMark val="none"/>
        <c:tickLblPos val="nextTo"/>
        <c:crossAx val="212729856"/>
        <c:crosses val="autoZero"/>
        <c:auto val="1"/>
        <c:lblAlgn val="ctr"/>
        <c:lblOffset val="100"/>
        <c:noMultiLvlLbl val="0"/>
      </c:catAx>
      <c:valAx>
        <c:axId val="212729856"/>
        <c:scaling>
          <c:orientation val="minMax"/>
        </c:scaling>
        <c:delete val="0"/>
        <c:axPos val="l"/>
        <c:majorGridlines/>
        <c:numFmt formatCode="0.00" sourceLinked="1"/>
        <c:majorTickMark val="out"/>
        <c:minorTickMark val="none"/>
        <c:tickLblPos val="nextTo"/>
        <c:crossAx val="2126502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'8.Акционерско друштво за изгр'!$A$94</c:f>
              <c:strCache>
                <c:ptCount val="1"/>
                <c:pt idx="0">
                  <c:v>Oбврски</c:v>
                </c:pt>
              </c:strCache>
            </c:strRef>
          </c:tx>
          <c:invertIfNegative val="0"/>
          <c:cat>
            <c:numRef>
              <c:f>'8.Акционерско друштво за изгр'!$B$93:$D$93</c:f>
              <c:numCache>
                <c:formatCode>0</c:formatCode>
                <c:ptCount val="3"/>
                <c:pt idx="0">
                  <c:v>2023</c:v>
                </c:pt>
                <c:pt idx="1">
                  <c:v>2024</c:v>
                </c:pt>
                <c:pt idx="2">
                  <c:v>2025</c:v>
                </c:pt>
              </c:numCache>
            </c:numRef>
          </c:cat>
          <c:val>
            <c:numRef>
              <c:f>'8.Акционерско друштво за изгр'!$B$94:$D$94</c:f>
              <c:numCache>
                <c:formatCode>#,##0</c:formatCode>
                <c:ptCount val="3"/>
                <c:pt idx="0">
                  <c:v>2339657773</c:v>
                </c:pt>
                <c:pt idx="1">
                  <c:v>2530458203</c:v>
                </c:pt>
                <c:pt idx="2">
                  <c:v>2765238122</c:v>
                </c:pt>
              </c:numCache>
            </c:numRef>
          </c:val>
          <c:extLst>
            <c:ext xmlns:c16="http://schemas.microsoft.com/office/drawing/2014/chart" uri="{C3380CC4-5D6E-409C-BE32-E72D297353CC}">
              <c16:uniqueId val="{00000000-3321-48A9-B792-C64B1958A7FF}"/>
            </c:ext>
          </c:extLst>
        </c:ser>
        <c:ser>
          <c:idx val="1"/>
          <c:order val="1"/>
          <c:tx>
            <c:strRef>
              <c:f>'8.Акционерско друштво за изгр'!$A$95</c:f>
              <c:strCache>
                <c:ptCount val="1"/>
                <c:pt idx="0">
                  <c:v>EBITDA</c:v>
                </c:pt>
              </c:strCache>
            </c:strRef>
          </c:tx>
          <c:invertIfNegative val="0"/>
          <c:cat>
            <c:numRef>
              <c:f>'8.Акционерско друштво за изгр'!$B$93:$D$93</c:f>
              <c:numCache>
                <c:formatCode>0</c:formatCode>
                <c:ptCount val="3"/>
                <c:pt idx="0">
                  <c:v>2023</c:v>
                </c:pt>
                <c:pt idx="1">
                  <c:v>2024</c:v>
                </c:pt>
                <c:pt idx="2">
                  <c:v>2025</c:v>
                </c:pt>
              </c:numCache>
            </c:numRef>
          </c:cat>
          <c:val>
            <c:numRef>
              <c:f>'8.Акционерско друштво за изгр'!$B$95:$D$95</c:f>
              <c:numCache>
                <c:formatCode>#,##0</c:formatCode>
                <c:ptCount val="3"/>
                <c:pt idx="0">
                  <c:v>-10186165</c:v>
                </c:pt>
                <c:pt idx="1">
                  <c:v>-71083933</c:v>
                </c:pt>
                <c:pt idx="2">
                  <c:v>-47814776</c:v>
                </c:pt>
              </c:numCache>
            </c:numRef>
          </c:val>
          <c:extLst>
            <c:ext xmlns:c16="http://schemas.microsoft.com/office/drawing/2014/chart" uri="{C3380CC4-5D6E-409C-BE32-E72D297353CC}">
              <c16:uniqueId val="{00000001-3321-48A9-B792-C64B1958A7FF}"/>
            </c:ext>
          </c:extLst>
        </c:ser>
        <c:ser>
          <c:idx val="2"/>
          <c:order val="2"/>
          <c:tx>
            <c:strRef>
              <c:f>'8.Акционерско друштво за изгр'!$A$96</c:f>
              <c:strCache>
                <c:ptCount val="1"/>
                <c:pt idx="0">
                  <c:v>Показател на долг/ЕBITDA</c:v>
                </c:pt>
              </c:strCache>
            </c:strRef>
          </c:tx>
          <c:invertIfNegative val="0"/>
          <c:cat>
            <c:numRef>
              <c:f>'8.Акционерско друштво за изгр'!$B$93:$D$93</c:f>
              <c:numCache>
                <c:formatCode>0</c:formatCode>
                <c:ptCount val="3"/>
                <c:pt idx="0">
                  <c:v>2023</c:v>
                </c:pt>
                <c:pt idx="1">
                  <c:v>2024</c:v>
                </c:pt>
                <c:pt idx="2">
                  <c:v>2025</c:v>
                </c:pt>
              </c:numCache>
            </c:numRef>
          </c:cat>
          <c:val>
            <c:numRef>
              <c:f>'8.Акционерско друштво за изгр'!$B$96:$D$96</c:f>
              <c:numCache>
                <c:formatCode>#,##0.00</c:formatCode>
                <c:ptCount val="3"/>
                <c:pt idx="0">
                  <c:v>-229.68975792165159</c:v>
                </c:pt>
                <c:pt idx="1">
                  <c:v>-35.59817382361215</c:v>
                </c:pt>
                <c:pt idx="2">
                  <c:v>-57.832292720559863</c:v>
                </c:pt>
              </c:numCache>
            </c:numRef>
          </c:val>
          <c:extLst>
            <c:ext xmlns:c16="http://schemas.microsoft.com/office/drawing/2014/chart" uri="{C3380CC4-5D6E-409C-BE32-E72D297353CC}">
              <c16:uniqueId val="{00000002-3321-48A9-B792-C64B1958A7FF}"/>
            </c:ext>
          </c:extLst>
        </c:ser>
        <c:dLbls>
          <c:showLegendKey val="0"/>
          <c:showVal val="0"/>
          <c:showCatName val="0"/>
          <c:showSerName val="0"/>
          <c:showPercent val="0"/>
          <c:showBubbleSize val="0"/>
        </c:dLbls>
        <c:gapWidth val="150"/>
        <c:axId val="212777600"/>
        <c:axId val="212779392"/>
      </c:barChart>
      <c:catAx>
        <c:axId val="212777600"/>
        <c:scaling>
          <c:orientation val="minMax"/>
        </c:scaling>
        <c:delete val="0"/>
        <c:axPos val="b"/>
        <c:numFmt formatCode="0" sourceLinked="1"/>
        <c:majorTickMark val="out"/>
        <c:minorTickMark val="none"/>
        <c:tickLblPos val="nextTo"/>
        <c:crossAx val="212779392"/>
        <c:crosses val="autoZero"/>
        <c:auto val="1"/>
        <c:lblAlgn val="ctr"/>
        <c:lblOffset val="100"/>
        <c:noMultiLvlLbl val="0"/>
      </c:catAx>
      <c:valAx>
        <c:axId val="212779392"/>
        <c:scaling>
          <c:orientation val="minMax"/>
        </c:scaling>
        <c:delete val="0"/>
        <c:axPos val="l"/>
        <c:majorGridlines/>
        <c:numFmt formatCode="#,##0" sourceLinked="1"/>
        <c:majorTickMark val="out"/>
        <c:minorTickMark val="none"/>
        <c:tickLblPos val="nextTo"/>
        <c:crossAx val="2127776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'8.Акционерско друштво за изгр'!$A$117</c:f>
              <c:strCache>
                <c:ptCount val="1"/>
                <c:pt idx="0">
                  <c:v>Oбврски</c:v>
                </c:pt>
              </c:strCache>
            </c:strRef>
          </c:tx>
          <c:invertIfNegative val="0"/>
          <c:cat>
            <c:numRef>
              <c:f>'8.Акционерско друштво за изгр'!$B$116:$D$116</c:f>
              <c:numCache>
                <c:formatCode>General</c:formatCode>
                <c:ptCount val="3"/>
                <c:pt idx="0">
                  <c:v>2023</c:v>
                </c:pt>
                <c:pt idx="1">
                  <c:v>2024</c:v>
                </c:pt>
                <c:pt idx="2">
                  <c:v>2025</c:v>
                </c:pt>
              </c:numCache>
            </c:numRef>
          </c:cat>
          <c:val>
            <c:numRef>
              <c:f>'8.Акционерско друштво за изгр'!$B$117:$D$117</c:f>
              <c:numCache>
                <c:formatCode>#,##0</c:formatCode>
                <c:ptCount val="3"/>
                <c:pt idx="0">
                  <c:v>2339657773</c:v>
                </c:pt>
                <c:pt idx="1">
                  <c:v>2530458203</c:v>
                </c:pt>
                <c:pt idx="2">
                  <c:v>2765238122</c:v>
                </c:pt>
              </c:numCache>
            </c:numRef>
          </c:val>
          <c:extLst>
            <c:ext xmlns:c16="http://schemas.microsoft.com/office/drawing/2014/chart" uri="{C3380CC4-5D6E-409C-BE32-E72D297353CC}">
              <c16:uniqueId val="{00000000-C4AE-42F6-8D5D-D064B2F90389}"/>
            </c:ext>
          </c:extLst>
        </c:ser>
        <c:ser>
          <c:idx val="1"/>
          <c:order val="1"/>
          <c:tx>
            <c:strRef>
              <c:f>'8.Акционерско друштво за изгр'!$A$118</c:f>
              <c:strCache>
                <c:ptCount val="1"/>
                <c:pt idx="0">
                  <c:v>Приходи</c:v>
                </c:pt>
              </c:strCache>
            </c:strRef>
          </c:tx>
          <c:invertIfNegative val="0"/>
          <c:cat>
            <c:numRef>
              <c:f>'8.Акционерско друштво за изгр'!$B$116:$D$116</c:f>
              <c:numCache>
                <c:formatCode>General</c:formatCode>
                <c:ptCount val="3"/>
                <c:pt idx="0">
                  <c:v>2023</c:v>
                </c:pt>
                <c:pt idx="1">
                  <c:v>2024</c:v>
                </c:pt>
                <c:pt idx="2">
                  <c:v>2025</c:v>
                </c:pt>
              </c:numCache>
            </c:numRef>
          </c:cat>
          <c:val>
            <c:numRef>
              <c:f>'8.Акционерско друштво за изгр'!$B$118:$D$118</c:f>
              <c:numCache>
                <c:formatCode>#,##0</c:formatCode>
                <c:ptCount val="3"/>
                <c:pt idx="0">
                  <c:v>549808705</c:v>
                </c:pt>
                <c:pt idx="1">
                  <c:v>639327071</c:v>
                </c:pt>
                <c:pt idx="2">
                  <c:v>698776477</c:v>
                </c:pt>
              </c:numCache>
            </c:numRef>
          </c:val>
          <c:extLst>
            <c:ext xmlns:c16="http://schemas.microsoft.com/office/drawing/2014/chart" uri="{C3380CC4-5D6E-409C-BE32-E72D297353CC}">
              <c16:uniqueId val="{00000001-C4AE-42F6-8D5D-D064B2F90389}"/>
            </c:ext>
          </c:extLst>
        </c:ser>
        <c:dLbls>
          <c:showLegendKey val="0"/>
          <c:showVal val="0"/>
          <c:showCatName val="0"/>
          <c:showSerName val="0"/>
          <c:showPercent val="0"/>
          <c:showBubbleSize val="0"/>
        </c:dLbls>
        <c:gapWidth val="150"/>
        <c:axId val="213000960"/>
        <c:axId val="213002496"/>
      </c:barChart>
      <c:catAx>
        <c:axId val="213000960"/>
        <c:scaling>
          <c:orientation val="minMax"/>
        </c:scaling>
        <c:delete val="0"/>
        <c:axPos val="b"/>
        <c:numFmt formatCode="General" sourceLinked="1"/>
        <c:majorTickMark val="out"/>
        <c:minorTickMark val="none"/>
        <c:tickLblPos val="nextTo"/>
        <c:crossAx val="213002496"/>
        <c:crosses val="autoZero"/>
        <c:auto val="1"/>
        <c:lblAlgn val="ctr"/>
        <c:lblOffset val="100"/>
        <c:noMultiLvlLbl val="0"/>
      </c:catAx>
      <c:valAx>
        <c:axId val="213002496"/>
        <c:scaling>
          <c:orientation val="minMax"/>
        </c:scaling>
        <c:delete val="0"/>
        <c:axPos val="l"/>
        <c:majorGridlines/>
        <c:numFmt formatCode="#,##0" sourceLinked="1"/>
        <c:majorTickMark val="out"/>
        <c:minorTickMark val="none"/>
        <c:tickLblPos val="nextTo"/>
        <c:crossAx val="2130009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'8.Акционерско друштво за изгр'!$A$138</c:f>
              <c:strCache>
                <c:ptCount val="1"/>
                <c:pt idx="0">
                  <c:v>  ПОКАЗАТЕЛ НА ВКУПНА ЗАДОЛЖЕНОСТ</c:v>
                </c:pt>
              </c:strCache>
            </c:strRef>
          </c:tx>
          <c:marker>
            <c:symbol val="none"/>
          </c:marker>
          <c:cat>
            <c:numRef>
              <c:f>'8.Акционерско друштво за изгр'!$B$137:$D$137</c:f>
              <c:numCache>
                <c:formatCode>General</c:formatCode>
                <c:ptCount val="3"/>
                <c:pt idx="0">
                  <c:v>2023</c:v>
                </c:pt>
                <c:pt idx="1">
                  <c:v>2024</c:v>
                </c:pt>
                <c:pt idx="2">
                  <c:v>2025</c:v>
                </c:pt>
              </c:numCache>
            </c:numRef>
          </c:cat>
          <c:val>
            <c:numRef>
              <c:f>'8.Акционерско друштво за изгр'!$B$138:$D$138</c:f>
              <c:numCache>
                <c:formatCode>0.00</c:formatCode>
                <c:ptCount val="3"/>
                <c:pt idx="0">
                  <c:v>0.17614727508157221</c:v>
                </c:pt>
                <c:pt idx="1">
                  <c:v>0.19114749673517209</c:v>
                </c:pt>
                <c:pt idx="2">
                  <c:v>0.20755017864668371</c:v>
                </c:pt>
              </c:numCache>
            </c:numRef>
          </c:val>
          <c:smooth val="0"/>
          <c:extLst>
            <c:ext xmlns:c16="http://schemas.microsoft.com/office/drawing/2014/chart" uri="{C3380CC4-5D6E-409C-BE32-E72D297353CC}">
              <c16:uniqueId val="{00000000-DF9F-4E64-8C47-94D48BBB58D9}"/>
            </c:ext>
          </c:extLst>
        </c:ser>
        <c:ser>
          <c:idx val="1"/>
          <c:order val="1"/>
          <c:tx>
            <c:strRef>
              <c:f>'8.Акционерско друштво за изгр'!$A$139</c:f>
              <c:strCache>
                <c:ptCount val="1"/>
                <c:pt idx="0">
                  <c:v>  ПОКАЗАТЕЛ ДОЛГ-СОПСТВЕН КАПИТАЛ (DEBT EQUITY RATIO)</c:v>
                </c:pt>
              </c:strCache>
            </c:strRef>
          </c:tx>
          <c:marker>
            <c:symbol val="none"/>
          </c:marker>
          <c:cat>
            <c:numRef>
              <c:f>'8.Акционерско друштво за изгр'!$B$137:$D$137</c:f>
              <c:numCache>
                <c:formatCode>General</c:formatCode>
                <c:ptCount val="3"/>
                <c:pt idx="0">
                  <c:v>2023</c:v>
                </c:pt>
                <c:pt idx="1">
                  <c:v>2024</c:v>
                </c:pt>
                <c:pt idx="2">
                  <c:v>2025</c:v>
                </c:pt>
              </c:numCache>
            </c:numRef>
          </c:cat>
          <c:val>
            <c:numRef>
              <c:f>'8.Акционерско друштво за изгр'!$B$139:$D$139</c:f>
              <c:numCache>
                <c:formatCode>0.00</c:formatCode>
                <c:ptCount val="3"/>
                <c:pt idx="0">
                  <c:v>0.78809832897769017</c:v>
                </c:pt>
                <c:pt idx="1">
                  <c:v>0.86833297730406911</c:v>
                </c:pt>
                <c:pt idx="2">
                  <c:v>0.94742359171931811</c:v>
                </c:pt>
              </c:numCache>
            </c:numRef>
          </c:val>
          <c:smooth val="0"/>
          <c:extLst>
            <c:ext xmlns:c16="http://schemas.microsoft.com/office/drawing/2014/chart" uri="{C3380CC4-5D6E-409C-BE32-E72D297353CC}">
              <c16:uniqueId val="{00000001-DF9F-4E64-8C47-94D48BBB58D9}"/>
            </c:ext>
          </c:extLst>
        </c:ser>
        <c:dLbls>
          <c:showLegendKey val="0"/>
          <c:showVal val="0"/>
          <c:showCatName val="0"/>
          <c:showSerName val="0"/>
          <c:showPercent val="0"/>
          <c:showBubbleSize val="0"/>
        </c:dLbls>
        <c:smooth val="0"/>
        <c:axId val="213043840"/>
        <c:axId val="213045632"/>
      </c:lineChart>
      <c:catAx>
        <c:axId val="213043840"/>
        <c:scaling>
          <c:orientation val="minMax"/>
        </c:scaling>
        <c:delete val="0"/>
        <c:axPos val="b"/>
        <c:numFmt formatCode="General" sourceLinked="1"/>
        <c:majorTickMark val="out"/>
        <c:minorTickMark val="none"/>
        <c:tickLblPos val="nextTo"/>
        <c:crossAx val="213045632"/>
        <c:crosses val="autoZero"/>
        <c:auto val="1"/>
        <c:lblAlgn val="ctr"/>
        <c:lblOffset val="100"/>
        <c:noMultiLvlLbl val="0"/>
      </c:catAx>
      <c:valAx>
        <c:axId val="213045632"/>
        <c:scaling>
          <c:orientation val="minMax"/>
        </c:scaling>
        <c:delete val="0"/>
        <c:axPos val="l"/>
        <c:majorGridlines/>
        <c:numFmt formatCode="0.00" sourceLinked="1"/>
        <c:majorTickMark val="out"/>
        <c:minorTickMark val="none"/>
        <c:tickLblPos val="nextTo"/>
        <c:crossAx val="2130438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'8.Акционерско друштво за изгр'!$B$159</c:f>
              <c:strCache>
                <c:ptCount val="1"/>
                <c:pt idx="0">
                  <c:v>2023</c:v>
                </c:pt>
              </c:strCache>
            </c:strRef>
          </c:tx>
          <c:marker>
            <c:symbol val="none"/>
          </c:marker>
          <c:cat>
            <c:strRef>
              <c:f>'8.Акционерско друштво за изгр'!$A$160:$A$163</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'8.Акционерско друштво за изгр'!$B$160:$B$163</c:f>
              <c:numCache>
                <c:formatCode>0.00</c:formatCode>
                <c:ptCount val="4"/>
                <c:pt idx="0">
                  <c:v>0.9623939713705143</c:v>
                </c:pt>
                <c:pt idx="1">
                  <c:v>-64.351869850915193</c:v>
                </c:pt>
                <c:pt idx="2">
                  <c:v>2.3961415703952431E-2</c:v>
                </c:pt>
                <c:pt idx="3">
                  <c:v>0.1072054714867415</c:v>
                </c:pt>
              </c:numCache>
            </c:numRef>
          </c:val>
          <c:smooth val="0"/>
          <c:extLst>
            <c:ext xmlns:c16="http://schemas.microsoft.com/office/drawing/2014/chart" uri="{C3380CC4-5D6E-409C-BE32-E72D297353CC}">
              <c16:uniqueId val="{00000000-59D7-4C3F-A3F3-A1299A615BF7}"/>
            </c:ext>
          </c:extLst>
        </c:ser>
        <c:ser>
          <c:idx val="1"/>
          <c:order val="1"/>
          <c:tx>
            <c:strRef>
              <c:f>'8.Акционерско друштво за изгр'!$C$159</c:f>
              <c:strCache>
                <c:ptCount val="1"/>
                <c:pt idx="0">
                  <c:v>2024</c:v>
                </c:pt>
              </c:strCache>
            </c:strRef>
          </c:tx>
          <c:marker>
            <c:symbol val="none"/>
          </c:marker>
          <c:cat>
            <c:strRef>
              <c:f>'8.Акционерско друштво за изгр'!$A$160:$A$163</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'8.Акционерско друштво за изгр'!$C$160:$C$163</c:f>
              <c:numCache>
                <c:formatCode>0.00</c:formatCode>
                <c:ptCount val="4"/>
                <c:pt idx="0">
                  <c:v>-14.36</c:v>
                </c:pt>
                <c:pt idx="1">
                  <c:v>-86.300308498518916</c:v>
                </c:pt>
                <c:pt idx="2">
                  <c:v>-0.41</c:v>
                </c:pt>
                <c:pt idx="3">
                  <c:v>-1.87</c:v>
                </c:pt>
              </c:numCache>
            </c:numRef>
          </c:val>
          <c:smooth val="0"/>
          <c:extLst>
            <c:ext xmlns:c16="http://schemas.microsoft.com/office/drawing/2014/chart" uri="{C3380CC4-5D6E-409C-BE32-E72D297353CC}">
              <c16:uniqueId val="{00000001-59D7-4C3F-A3F3-A1299A615BF7}"/>
            </c:ext>
          </c:extLst>
        </c:ser>
        <c:ser>
          <c:idx val="2"/>
          <c:order val="2"/>
          <c:tx>
            <c:strRef>
              <c:f>'8.Акционерско друштво за изгр'!$D$159</c:f>
              <c:strCache>
                <c:ptCount val="1"/>
                <c:pt idx="0">
                  <c:v>2025</c:v>
                </c:pt>
              </c:strCache>
            </c:strRef>
          </c:tx>
          <c:marker>
            <c:symbol val="none"/>
          </c:marker>
          <c:cat>
            <c:strRef>
              <c:f>'8.Акционерско друштво за изгр'!$A$160:$A$163</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'8.Акционерско друштво за изгр'!$D$160:$D$163</c:f>
              <c:numCache>
                <c:formatCode>0.00</c:formatCode>
                <c:ptCount val="4"/>
                <c:pt idx="0">
                  <c:v>1.8775474785956781</c:v>
                </c:pt>
                <c:pt idx="1">
                  <c:v>-71.527093961473881</c:v>
                </c:pt>
                <c:pt idx="2">
                  <c:v>5.9120617419997828E-2</c:v>
                </c:pt>
                <c:pt idx="3">
                  <c:v>0.26987337744511758</c:v>
                </c:pt>
              </c:numCache>
            </c:numRef>
          </c:val>
          <c:smooth val="0"/>
          <c:extLst>
            <c:ext xmlns:c16="http://schemas.microsoft.com/office/drawing/2014/chart" uri="{C3380CC4-5D6E-409C-BE32-E72D297353CC}">
              <c16:uniqueId val="{00000002-59D7-4C3F-A3F3-A1299A615BF7}"/>
            </c:ext>
          </c:extLst>
        </c:ser>
        <c:dLbls>
          <c:showLegendKey val="0"/>
          <c:showVal val="0"/>
          <c:showCatName val="0"/>
          <c:showSerName val="0"/>
          <c:showPercent val="0"/>
          <c:showBubbleSize val="0"/>
        </c:dLbls>
        <c:smooth val="0"/>
        <c:axId val="213140992"/>
        <c:axId val="213142528"/>
      </c:lineChart>
      <c:catAx>
        <c:axId val="213140992"/>
        <c:scaling>
          <c:orientation val="minMax"/>
        </c:scaling>
        <c:delete val="0"/>
        <c:axPos val="b"/>
        <c:numFmt formatCode="General" sourceLinked="0"/>
        <c:majorTickMark val="out"/>
        <c:minorTickMark val="none"/>
        <c:tickLblPos val="nextTo"/>
        <c:crossAx val="213142528"/>
        <c:crosses val="autoZero"/>
        <c:auto val="1"/>
        <c:lblAlgn val="ctr"/>
        <c:lblOffset val="100"/>
        <c:noMultiLvlLbl val="0"/>
      </c:catAx>
      <c:valAx>
        <c:axId val="213142528"/>
        <c:scaling>
          <c:orientation val="minMax"/>
        </c:scaling>
        <c:delete val="0"/>
        <c:axPos val="l"/>
        <c:majorGridlines/>
        <c:numFmt formatCode="0.00" sourceLinked="1"/>
        <c:majorTickMark val="out"/>
        <c:minorTickMark val="none"/>
        <c:tickLblPos val="nextTo"/>
        <c:crossAx val="2131409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lineChart>
        <c:grouping val="standard"/>
        <c:varyColors val="0"/>
        <c:ser>
          <c:idx val="0"/>
          <c:order val="0"/>
          <c:tx>
            <c:strRef>
              <c:f>'1.Акционерско друштво за аеро'!$B$160</c:f>
              <c:strCache>
                <c:ptCount val="1"/>
                <c:pt idx="0">
                  <c:v>2023</c:v>
                </c:pt>
              </c:strCache>
            </c:strRef>
          </c:tx>
          <c:spPr>
            <a:ln w="28575" cap="rnd">
              <a:solidFill>
                <a:schemeClr val="accent1"/>
              </a:solidFill>
              <a:prstDash val="solid"/>
              <a:round/>
            </a:ln>
          </c:spPr>
          <c:marker>
            <c:symbol val="none"/>
          </c:marker>
          <c:cat>
            <c:strRef>
              <c:f>'1.Акционерско друштво за аеро'!$A$161:$A$164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'1.Акционерско друштво за аеро'!$B$161:$B$164</c:f>
              <c:numCache>
                <c:formatCode>0.00</c:formatCode>
                <c:ptCount val="4"/>
                <c:pt idx="0">
                  <c:v>-3381.13</c:v>
                </c:pt>
                <c:pt idx="1">
                  <c:v>-5947.2486296997049</c:v>
                </c:pt>
                <c:pt idx="2">
                  <c:v>-2.77</c:v>
                </c:pt>
                <c:pt idx="3">
                  <c:v>-2.87</c:v>
                </c:pt>
              </c:numCache>
            </c:numRef>
          </c:val>
          <c:smooth val="0"/>
          <c:extLst>
            <c:ext xmlns:c16="http://schemas.microsoft.com/office/drawing/2014/chart" uri="{C3380CC4-5D6E-409C-BE32-E72D297353CC}">
              <c16:uniqueId val="{00000000-DFE4-C94B-93A8-144109708BBF}"/>
            </c:ext>
          </c:extLst>
        </c:ser>
        <c:ser>
          <c:idx val="1"/>
          <c:order val="1"/>
          <c:tx>
            <c:strRef>
              <c:f>'1.Акционерско друштво за аеро'!$C$160</c:f>
              <c:strCache>
                <c:ptCount val="1"/>
                <c:pt idx="0">
                  <c:v>2024</c:v>
                </c:pt>
              </c:strCache>
            </c:strRef>
          </c:tx>
          <c:spPr>
            <a:ln w="28575" cap="rnd">
              <a:solidFill>
                <a:schemeClr val="accent2"/>
              </a:solidFill>
              <a:prstDash val="solid"/>
              <a:round/>
            </a:ln>
          </c:spPr>
          <c:marker>
            <c:symbol val="none"/>
          </c:marker>
          <c:cat>
            <c:strRef>
              <c:f>'1.Акционерско друштво за аеро'!$A$161:$A$164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'1.Акционерско друштво за аеро'!$C$161:$C$164</c:f>
              <c:numCache>
                <c:formatCode>0.00</c:formatCode>
                <c:ptCount val="4"/>
                <c:pt idx="0">
                  <c:v>-6008.89</c:v>
                </c:pt>
                <c:pt idx="1">
                  <c:v>-8526.9618259877625</c:v>
                </c:pt>
                <c:pt idx="2">
                  <c:v>-3.61</c:v>
                </c:pt>
                <c:pt idx="3">
                  <c:v>-3.72</c:v>
                </c:pt>
              </c:numCache>
            </c:numRef>
          </c:val>
          <c:smooth val="0"/>
          <c:extLst>
            <c:ext xmlns:c16="http://schemas.microsoft.com/office/drawing/2014/chart" uri="{C3380CC4-5D6E-409C-BE32-E72D297353CC}">
              <c16:uniqueId val="{00000001-DFE4-C94B-93A8-144109708BBF}"/>
            </c:ext>
          </c:extLst>
        </c:ser>
        <c:ser>
          <c:idx val="2"/>
          <c:order val="2"/>
          <c:tx>
            <c:strRef>
              <c:f>'1.Акционерско друштво за аеро'!$D$160</c:f>
              <c:strCache>
                <c:ptCount val="1"/>
                <c:pt idx="0">
                  <c:v>2025</c:v>
                </c:pt>
              </c:strCache>
            </c:strRef>
          </c:tx>
          <c:spPr>
            <a:ln w="28575" cap="rnd">
              <a:solidFill>
                <a:schemeClr val="accent3"/>
              </a:solidFill>
              <a:prstDash val="solid"/>
              <a:round/>
            </a:ln>
          </c:spPr>
          <c:marker>
            <c:symbol val="none"/>
          </c:marker>
          <c:cat>
            <c:strRef>
              <c:f>'1.Акционерско друштво за аеро'!$A$161:$A$164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'1.Акционерско друштво за аеро'!$D$161:$D$164</c:f>
              <c:numCache>
                <c:formatCode>0.00</c:formatCode>
                <c:ptCount val="4"/>
                <c:pt idx="0">
                  <c:v>-5894.94</c:v>
                </c:pt>
                <c:pt idx="1">
                  <c:v>-8323.0359760234824</c:v>
                </c:pt>
                <c:pt idx="2">
                  <c:v>-3.77</c:v>
                </c:pt>
                <c:pt idx="3">
                  <c:v>-3.98</c:v>
                </c:pt>
              </c:numCache>
            </c:numRef>
          </c:val>
          <c:smooth val="0"/>
          <c:extLst>
            <c:ext xmlns:c16="http://schemas.microsoft.com/office/drawing/2014/chart" uri="{C3380CC4-5D6E-409C-BE32-E72D297353CC}">
              <c16:uniqueId val="{00000002-DFE4-C94B-93A8-144109708BBF}"/>
            </c:ext>
          </c:extLst>
        </c:ser>
        <c:dLbls>
          <c:showLegendKey val="0"/>
          <c:showVal val="0"/>
          <c:showCatName val="0"/>
          <c:showSerName val="0"/>
          <c:showPercent val="0"/>
          <c:showBubbleSize val="0"/>
        </c:dLbls>
        <c:smooth val="0"/>
        <c:axId val="210912768"/>
        <c:axId val="210914304"/>
      </c:lineChart>
      <c:catAx>
        <c:axId val="21091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0914304"/>
        <c:crosses val="autoZero"/>
        <c:auto val="1"/>
        <c:lblAlgn val="ctr"/>
        <c:lblOffset val="100"/>
        <c:noMultiLvlLbl val="0"/>
      </c:catAx>
      <c:valAx>
        <c:axId val="210914304"/>
        <c:scaling>
          <c:orientation val="minMax"/>
        </c:scaling>
        <c:delete val="0"/>
        <c:axPos val="l"/>
        <c:majorGridlines>
          <c:spPr>
            <a:ln w="9525" cap="flat" cmpd="sng" algn="ctr">
              <a:solidFill>
                <a:schemeClr val="tx1">
                  <a:lumMod val="15000"/>
                  <a:lumOff val="85000"/>
                </a:schemeClr>
              </a:solidFill>
              <a:prstDash val="solid"/>
              <a:round/>
            </a:ln>
          </c:spPr>
        </c:majorGridlines>
        <c:numFmt formatCode="0.0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0912768"/>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'8.Акционерско друштво за изгр'!$A$184</c:f>
              <c:strCache>
                <c:ptCount val="1"/>
                <c:pt idx="0">
                  <c:v>  ПОКАЗАТЕЛ НА ТЕКОВНА ЛИКВИДНОСТ (CURRENT RATIO)</c:v>
                </c:pt>
              </c:strCache>
            </c:strRef>
          </c:tx>
          <c:marker>
            <c:symbol val="none"/>
          </c:marker>
          <c:cat>
            <c:numRef>
              <c:f>'8.Акционерско друштво за изгр'!$B$183:$D$183</c:f>
              <c:numCache>
                <c:formatCode>General</c:formatCode>
                <c:ptCount val="3"/>
                <c:pt idx="0">
                  <c:v>2023</c:v>
                </c:pt>
                <c:pt idx="1">
                  <c:v>2024</c:v>
                </c:pt>
                <c:pt idx="2">
                  <c:v>2025</c:v>
                </c:pt>
              </c:numCache>
            </c:numRef>
          </c:cat>
          <c:val>
            <c:numRef>
              <c:f>'8.Акционерско друштво за изгр'!$B$184:$D$184</c:f>
              <c:numCache>
                <c:formatCode>0.00</c:formatCode>
                <c:ptCount val="3"/>
                <c:pt idx="0">
                  <c:v>2.2339509089598359</c:v>
                </c:pt>
                <c:pt idx="1">
                  <c:v>1.8830850264699119</c:v>
                </c:pt>
                <c:pt idx="2">
                  <c:v>1.6710865778401911</c:v>
                </c:pt>
              </c:numCache>
            </c:numRef>
          </c:val>
          <c:smooth val="0"/>
          <c:extLst>
            <c:ext xmlns:c16="http://schemas.microsoft.com/office/drawing/2014/chart" uri="{C3380CC4-5D6E-409C-BE32-E72D297353CC}">
              <c16:uniqueId val="{00000000-4034-48B3-B6D1-1D61CCAA0435}"/>
            </c:ext>
          </c:extLst>
        </c:ser>
        <c:ser>
          <c:idx val="1"/>
          <c:order val="1"/>
          <c:tx>
            <c:strRef>
              <c:f>'8.Акционерско друштво за изгр'!$A$185</c:f>
              <c:strCache>
                <c:ptCount val="1"/>
                <c:pt idx="0">
                  <c:v>  ПОКАЗАТЕЛ НА ЗАБРЗАНА ЛИКВИДНОСТ (QOICK RATIO)</c:v>
                </c:pt>
              </c:strCache>
            </c:strRef>
          </c:tx>
          <c:marker>
            <c:symbol val="none"/>
          </c:marker>
          <c:cat>
            <c:numRef>
              <c:f>'8.Акционерско друштво за изгр'!$B$183:$D$183</c:f>
              <c:numCache>
                <c:formatCode>General</c:formatCode>
                <c:ptCount val="3"/>
                <c:pt idx="0">
                  <c:v>2023</c:v>
                </c:pt>
                <c:pt idx="1">
                  <c:v>2024</c:v>
                </c:pt>
                <c:pt idx="2">
                  <c:v>2025</c:v>
                </c:pt>
              </c:numCache>
            </c:numRef>
          </c:cat>
          <c:val>
            <c:numRef>
              <c:f>'8.Акционерско друштво за изгр'!$B$185:$D$185</c:f>
              <c:numCache>
                <c:formatCode>0.00</c:formatCode>
                <c:ptCount val="3"/>
                <c:pt idx="0">
                  <c:v>1.8975959987383979</c:v>
                </c:pt>
                <c:pt idx="1">
                  <c:v>1.558984165241639</c:v>
                </c:pt>
                <c:pt idx="2">
                  <c:v>1.308434323461493</c:v>
                </c:pt>
              </c:numCache>
            </c:numRef>
          </c:val>
          <c:smooth val="0"/>
          <c:extLst>
            <c:ext xmlns:c16="http://schemas.microsoft.com/office/drawing/2014/chart" uri="{C3380CC4-5D6E-409C-BE32-E72D297353CC}">
              <c16:uniqueId val="{00000001-4034-48B3-B6D1-1D61CCAA0435}"/>
            </c:ext>
          </c:extLst>
        </c:ser>
        <c:dLbls>
          <c:showLegendKey val="0"/>
          <c:showVal val="0"/>
          <c:showCatName val="0"/>
          <c:showSerName val="0"/>
          <c:showPercent val="0"/>
          <c:showBubbleSize val="0"/>
        </c:dLbls>
        <c:smooth val="0"/>
        <c:axId val="213171584"/>
        <c:axId val="213173376"/>
      </c:lineChart>
      <c:catAx>
        <c:axId val="213171584"/>
        <c:scaling>
          <c:orientation val="minMax"/>
        </c:scaling>
        <c:delete val="0"/>
        <c:axPos val="b"/>
        <c:numFmt formatCode="General" sourceLinked="1"/>
        <c:majorTickMark val="out"/>
        <c:minorTickMark val="none"/>
        <c:tickLblPos val="nextTo"/>
        <c:crossAx val="213173376"/>
        <c:crosses val="autoZero"/>
        <c:auto val="1"/>
        <c:lblAlgn val="ctr"/>
        <c:lblOffset val="100"/>
        <c:noMultiLvlLbl val="0"/>
      </c:catAx>
      <c:valAx>
        <c:axId val="213173376"/>
        <c:scaling>
          <c:orientation val="minMax"/>
        </c:scaling>
        <c:delete val="0"/>
        <c:axPos val="l"/>
        <c:majorGridlines/>
        <c:numFmt formatCode="0.00" sourceLinked="1"/>
        <c:majorTickMark val="out"/>
        <c:minorTickMark val="none"/>
        <c:tickLblPos val="nextTo"/>
        <c:crossAx val="2131715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'9.Акционерско друштво за дело'!$B$159</c:f>
              <c:strCache>
                <c:ptCount val="1"/>
                <c:pt idx="0">
                  <c:v>2023</c:v>
                </c:pt>
              </c:strCache>
            </c:strRef>
          </c:tx>
          <c:marker>
            <c:symbol val="none"/>
          </c:marker>
          <c:cat>
            <c:strRef>
              <c:f>'9.Акционерско друштво за дело'!$A$160:$A$163</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'9.Акционерско друштво за дело'!$B$160:$B$163</c:f>
              <c:numCache>
                <c:formatCode>0.00</c:formatCode>
                <c:ptCount val="4"/>
                <c:pt idx="0">
                  <c:v>6.3733724276883441</c:v>
                </c:pt>
                <c:pt idx="1">
                  <c:v>-29.649192448452371</c:v>
                </c:pt>
                <c:pt idx="2">
                  <c:v>0.26175185583311811</c:v>
                </c:pt>
                <c:pt idx="3">
                  <c:v>0.33107496089714888</c:v>
                </c:pt>
              </c:numCache>
            </c:numRef>
          </c:val>
          <c:smooth val="0"/>
          <c:extLst>
            <c:ext xmlns:c16="http://schemas.microsoft.com/office/drawing/2014/chart" uri="{C3380CC4-5D6E-409C-BE32-E72D297353CC}">
              <c16:uniqueId val="{00000000-3759-446A-8393-74C4895FDA13}"/>
            </c:ext>
          </c:extLst>
        </c:ser>
        <c:ser>
          <c:idx val="1"/>
          <c:order val="1"/>
          <c:tx>
            <c:strRef>
              <c:f>'9.Акционерско друштво за дело'!$C$159</c:f>
              <c:strCache>
                <c:ptCount val="1"/>
                <c:pt idx="0">
                  <c:v>2024</c:v>
                </c:pt>
              </c:strCache>
            </c:strRef>
          </c:tx>
          <c:marker>
            <c:symbol val="none"/>
          </c:marker>
          <c:cat>
            <c:strRef>
              <c:f>'9.Акционерско друштво за дело'!$A$160:$A$163</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'9.Акционерско друштво за дело'!$C$160:$C$163</c:f>
              <c:numCache>
                <c:formatCode>0.00</c:formatCode>
                <c:ptCount val="4"/>
                <c:pt idx="0">
                  <c:v>5.5006670266206639</c:v>
                </c:pt>
                <c:pt idx="1">
                  <c:v>-35.294782075870927</c:v>
                </c:pt>
                <c:pt idx="2">
                  <c:v>0.2208105143671881</c:v>
                </c:pt>
                <c:pt idx="3">
                  <c:v>0.28274725994162042</c:v>
                </c:pt>
              </c:numCache>
            </c:numRef>
          </c:val>
          <c:smooth val="0"/>
          <c:extLst>
            <c:ext xmlns:c16="http://schemas.microsoft.com/office/drawing/2014/chart" uri="{C3380CC4-5D6E-409C-BE32-E72D297353CC}">
              <c16:uniqueId val="{00000001-3759-446A-8393-74C4895FDA13}"/>
            </c:ext>
          </c:extLst>
        </c:ser>
        <c:ser>
          <c:idx val="2"/>
          <c:order val="2"/>
          <c:tx>
            <c:strRef>
              <c:f>'9.Акционерско друштво за дело'!$D$159</c:f>
              <c:strCache>
                <c:ptCount val="1"/>
                <c:pt idx="0">
                  <c:v>2025</c:v>
                </c:pt>
              </c:strCache>
            </c:strRef>
          </c:tx>
          <c:marker>
            <c:symbol val="none"/>
          </c:marker>
          <c:cat>
            <c:strRef>
              <c:f>'9.Акционерско друштво за дело'!$A$160:$A$163</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'9.Акционерско друштво за дело'!$D$160:$D$163</c:f>
              <c:numCache>
                <c:formatCode>0.00</c:formatCode>
                <c:ptCount val="4"/>
                <c:pt idx="0">
                  <c:v>4.5954421260500036</c:v>
                </c:pt>
                <c:pt idx="1">
                  <c:v>-31.258682758823131</c:v>
                </c:pt>
                <c:pt idx="2">
                  <c:v>0.1920260999682778</c:v>
                </c:pt>
                <c:pt idx="3">
                  <c:v>0.24279128594220961</c:v>
                </c:pt>
              </c:numCache>
            </c:numRef>
          </c:val>
          <c:smooth val="0"/>
          <c:extLst>
            <c:ext xmlns:c16="http://schemas.microsoft.com/office/drawing/2014/chart" uri="{C3380CC4-5D6E-409C-BE32-E72D297353CC}">
              <c16:uniqueId val="{00000002-3759-446A-8393-74C4895FDA13}"/>
            </c:ext>
          </c:extLst>
        </c:ser>
        <c:dLbls>
          <c:showLegendKey val="0"/>
          <c:showVal val="0"/>
          <c:showCatName val="0"/>
          <c:showSerName val="0"/>
          <c:showPercent val="0"/>
          <c:showBubbleSize val="0"/>
        </c:dLbls>
        <c:smooth val="0"/>
        <c:axId val="213203968"/>
        <c:axId val="213205760"/>
      </c:lineChart>
      <c:catAx>
        <c:axId val="213203968"/>
        <c:scaling>
          <c:orientation val="minMax"/>
        </c:scaling>
        <c:delete val="0"/>
        <c:axPos val="b"/>
        <c:numFmt formatCode="General" sourceLinked="0"/>
        <c:majorTickMark val="out"/>
        <c:minorTickMark val="none"/>
        <c:tickLblPos val="nextTo"/>
        <c:crossAx val="213205760"/>
        <c:crosses val="autoZero"/>
        <c:auto val="1"/>
        <c:lblAlgn val="ctr"/>
        <c:lblOffset val="100"/>
        <c:noMultiLvlLbl val="0"/>
      </c:catAx>
      <c:valAx>
        <c:axId val="213205760"/>
        <c:scaling>
          <c:orientation val="minMax"/>
        </c:scaling>
        <c:delete val="0"/>
        <c:axPos val="l"/>
        <c:majorGridlines/>
        <c:numFmt formatCode="0.00" sourceLinked="1"/>
        <c:majorTickMark val="out"/>
        <c:minorTickMark val="none"/>
        <c:tickLblPos val="nextTo"/>
        <c:crossAx val="2132039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'9.Акционерско друштво за дело'!$A$94</c:f>
              <c:strCache>
                <c:ptCount val="1"/>
                <c:pt idx="0">
                  <c:v>Oбврски</c:v>
                </c:pt>
              </c:strCache>
            </c:strRef>
          </c:tx>
          <c:invertIfNegative val="0"/>
          <c:cat>
            <c:numRef>
              <c:f>'9.Акционерско друштво за дело'!$B$93:$D$93</c:f>
              <c:numCache>
                <c:formatCode>0</c:formatCode>
                <c:ptCount val="3"/>
                <c:pt idx="0">
                  <c:v>2023</c:v>
                </c:pt>
                <c:pt idx="1">
                  <c:v>2024</c:v>
                </c:pt>
                <c:pt idx="2">
                  <c:v>2025</c:v>
                </c:pt>
              </c:numCache>
            </c:numRef>
          </c:cat>
          <c:val>
            <c:numRef>
              <c:f>'9.Акционерско друштво за дело'!$B$94:$D$94</c:f>
              <c:numCache>
                <c:formatCode>#,##0</c:formatCode>
                <c:ptCount val="3"/>
                <c:pt idx="0">
                  <c:v>26994935</c:v>
                </c:pt>
                <c:pt idx="1">
                  <c:v>41977425</c:v>
                </c:pt>
                <c:pt idx="2">
                  <c:v>41747853</c:v>
                </c:pt>
              </c:numCache>
            </c:numRef>
          </c:val>
          <c:extLst>
            <c:ext xmlns:c16="http://schemas.microsoft.com/office/drawing/2014/chart" uri="{C3380CC4-5D6E-409C-BE32-E72D297353CC}">
              <c16:uniqueId val="{00000000-3DEA-4E5B-BC64-0C203F79E9E7}"/>
            </c:ext>
          </c:extLst>
        </c:ser>
        <c:ser>
          <c:idx val="1"/>
          <c:order val="1"/>
          <c:tx>
            <c:strRef>
              <c:f>'9.Акционерско друштво за дело'!$A$95</c:f>
              <c:strCache>
                <c:ptCount val="1"/>
                <c:pt idx="0">
                  <c:v>EBITDA</c:v>
                </c:pt>
              </c:strCache>
            </c:strRef>
          </c:tx>
          <c:invertIfNegative val="0"/>
          <c:cat>
            <c:numRef>
              <c:f>'9.Акционерско друштво за дело'!$B$93:$D$93</c:f>
              <c:numCache>
                <c:formatCode>0</c:formatCode>
                <c:ptCount val="3"/>
                <c:pt idx="0">
                  <c:v>2023</c:v>
                </c:pt>
                <c:pt idx="1">
                  <c:v>2024</c:v>
                </c:pt>
                <c:pt idx="2">
                  <c:v>2025</c:v>
                </c:pt>
              </c:numCache>
            </c:numRef>
          </c:cat>
          <c:val>
            <c:numRef>
              <c:f>'9.Акционерско друштво за дело'!$B$95:$D$95</c:f>
              <c:numCache>
                <c:formatCode>#,##0</c:formatCode>
                <c:ptCount val="3"/>
                <c:pt idx="0">
                  <c:v>5951978</c:v>
                </c:pt>
                <c:pt idx="1">
                  <c:v>2806185</c:v>
                </c:pt>
                <c:pt idx="2">
                  <c:v>3728540</c:v>
                </c:pt>
              </c:numCache>
            </c:numRef>
          </c:val>
          <c:extLst>
            <c:ext xmlns:c16="http://schemas.microsoft.com/office/drawing/2014/chart" uri="{C3380CC4-5D6E-409C-BE32-E72D297353CC}">
              <c16:uniqueId val="{00000001-3DEA-4E5B-BC64-0C203F79E9E7}"/>
            </c:ext>
          </c:extLst>
        </c:ser>
        <c:ser>
          <c:idx val="2"/>
          <c:order val="2"/>
          <c:tx>
            <c:strRef>
              <c:f>'9.Акционерско друштво за дело'!$A$96</c:f>
              <c:strCache>
                <c:ptCount val="1"/>
                <c:pt idx="0">
                  <c:v>Показател на долг/ЕBITDA</c:v>
                </c:pt>
              </c:strCache>
            </c:strRef>
          </c:tx>
          <c:invertIfNegative val="0"/>
          <c:cat>
            <c:numRef>
              <c:f>'9.Акционерско друштво за дело'!$B$93:$D$93</c:f>
              <c:numCache>
                <c:formatCode>0</c:formatCode>
                <c:ptCount val="3"/>
                <c:pt idx="0">
                  <c:v>2023</c:v>
                </c:pt>
                <c:pt idx="1">
                  <c:v>2024</c:v>
                </c:pt>
                <c:pt idx="2">
                  <c:v>2025</c:v>
                </c:pt>
              </c:numCache>
            </c:numRef>
          </c:cat>
          <c:val>
            <c:numRef>
              <c:f>'9.Акционерско друштво за дело'!$B$96:$D$96</c:f>
              <c:numCache>
                <c:formatCode>#,##0.00</c:formatCode>
                <c:ptCount val="3"/>
                <c:pt idx="0">
                  <c:v>4.5354561122369743</c:v>
                </c:pt>
                <c:pt idx="1">
                  <c:v>14.9588943708273</c:v>
                </c:pt>
                <c:pt idx="2">
                  <c:v>11.19683656337333</c:v>
                </c:pt>
              </c:numCache>
            </c:numRef>
          </c:val>
          <c:extLst>
            <c:ext xmlns:c16="http://schemas.microsoft.com/office/drawing/2014/chart" uri="{C3380CC4-5D6E-409C-BE32-E72D297353CC}">
              <c16:uniqueId val="{00000002-3DEA-4E5B-BC64-0C203F79E9E7}"/>
            </c:ext>
          </c:extLst>
        </c:ser>
        <c:dLbls>
          <c:showLegendKey val="0"/>
          <c:showVal val="0"/>
          <c:showCatName val="0"/>
          <c:showSerName val="0"/>
          <c:showPercent val="0"/>
          <c:showBubbleSize val="0"/>
        </c:dLbls>
        <c:gapWidth val="150"/>
        <c:axId val="214566784"/>
        <c:axId val="214568320"/>
      </c:barChart>
      <c:catAx>
        <c:axId val="214566784"/>
        <c:scaling>
          <c:orientation val="minMax"/>
        </c:scaling>
        <c:delete val="0"/>
        <c:axPos val="b"/>
        <c:numFmt formatCode="0" sourceLinked="1"/>
        <c:majorTickMark val="out"/>
        <c:minorTickMark val="none"/>
        <c:tickLblPos val="nextTo"/>
        <c:crossAx val="214568320"/>
        <c:crosses val="autoZero"/>
        <c:auto val="1"/>
        <c:lblAlgn val="ctr"/>
        <c:lblOffset val="100"/>
        <c:noMultiLvlLbl val="0"/>
      </c:catAx>
      <c:valAx>
        <c:axId val="214568320"/>
        <c:scaling>
          <c:orientation val="minMax"/>
        </c:scaling>
        <c:delete val="0"/>
        <c:axPos val="l"/>
        <c:majorGridlines/>
        <c:numFmt formatCode="#,##0" sourceLinked="1"/>
        <c:majorTickMark val="out"/>
        <c:minorTickMark val="none"/>
        <c:tickLblPos val="nextTo"/>
        <c:crossAx val="2145667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'9.Акционерско друштво за дело'!$A$117</c:f>
              <c:strCache>
                <c:ptCount val="1"/>
                <c:pt idx="0">
                  <c:v>Oбврски</c:v>
                </c:pt>
              </c:strCache>
            </c:strRef>
          </c:tx>
          <c:invertIfNegative val="0"/>
          <c:cat>
            <c:numRef>
              <c:f>'9.Акционерско друштво за дело'!$B$116:$D$116</c:f>
              <c:numCache>
                <c:formatCode>General</c:formatCode>
                <c:ptCount val="3"/>
                <c:pt idx="0">
                  <c:v>2023</c:v>
                </c:pt>
                <c:pt idx="1">
                  <c:v>2024</c:v>
                </c:pt>
                <c:pt idx="2">
                  <c:v>2025</c:v>
                </c:pt>
              </c:numCache>
            </c:numRef>
          </c:cat>
          <c:val>
            <c:numRef>
              <c:f>'9.Акционерско друштво за дело'!$B$117:$D$117</c:f>
              <c:numCache>
                <c:formatCode>#,##0</c:formatCode>
                <c:ptCount val="3"/>
                <c:pt idx="0">
                  <c:v>26994935</c:v>
                </c:pt>
                <c:pt idx="1">
                  <c:v>41977425</c:v>
                </c:pt>
                <c:pt idx="2">
                  <c:v>41747853</c:v>
                </c:pt>
              </c:numCache>
            </c:numRef>
          </c:val>
          <c:extLst>
            <c:ext xmlns:c16="http://schemas.microsoft.com/office/drawing/2014/chart" uri="{C3380CC4-5D6E-409C-BE32-E72D297353CC}">
              <c16:uniqueId val="{00000000-F768-498B-8F72-69D0AAF9D215}"/>
            </c:ext>
          </c:extLst>
        </c:ser>
        <c:ser>
          <c:idx val="1"/>
          <c:order val="1"/>
          <c:tx>
            <c:strRef>
              <c:f>'9.Акционерско друштво за дело'!$A$118</c:f>
              <c:strCache>
                <c:ptCount val="1"/>
                <c:pt idx="0">
                  <c:v>Приходи</c:v>
                </c:pt>
              </c:strCache>
            </c:strRef>
          </c:tx>
          <c:invertIfNegative val="0"/>
          <c:cat>
            <c:numRef>
              <c:f>'9.Акционерско друштво за дело'!$B$116:$D$116</c:f>
              <c:numCache>
                <c:formatCode>General</c:formatCode>
                <c:ptCount val="3"/>
                <c:pt idx="0">
                  <c:v>2023</c:v>
                </c:pt>
                <c:pt idx="1">
                  <c:v>2024</c:v>
                </c:pt>
                <c:pt idx="2">
                  <c:v>2025</c:v>
                </c:pt>
              </c:numCache>
            </c:numRef>
          </c:cat>
          <c:val>
            <c:numRef>
              <c:f>'9.Акционерско друштво за дело'!$B$118:$D$118</c:f>
              <c:numCache>
                <c:formatCode>#,##0</c:formatCode>
                <c:ptCount val="3"/>
                <c:pt idx="0">
                  <c:v>79466890</c:v>
                </c:pt>
                <c:pt idx="1">
                  <c:v>78559172</c:v>
                </c:pt>
                <c:pt idx="2">
                  <c:v>79806175</c:v>
                </c:pt>
              </c:numCache>
            </c:numRef>
          </c:val>
          <c:extLst>
            <c:ext xmlns:c16="http://schemas.microsoft.com/office/drawing/2014/chart" uri="{C3380CC4-5D6E-409C-BE32-E72D297353CC}">
              <c16:uniqueId val="{00000001-F768-498B-8F72-69D0AAF9D215}"/>
            </c:ext>
          </c:extLst>
        </c:ser>
        <c:dLbls>
          <c:showLegendKey val="0"/>
          <c:showVal val="0"/>
          <c:showCatName val="0"/>
          <c:showSerName val="0"/>
          <c:showPercent val="0"/>
          <c:showBubbleSize val="0"/>
        </c:dLbls>
        <c:gapWidth val="150"/>
        <c:axId val="214601728"/>
        <c:axId val="214603264"/>
      </c:barChart>
      <c:catAx>
        <c:axId val="214601728"/>
        <c:scaling>
          <c:orientation val="minMax"/>
        </c:scaling>
        <c:delete val="0"/>
        <c:axPos val="b"/>
        <c:numFmt formatCode="General" sourceLinked="1"/>
        <c:majorTickMark val="out"/>
        <c:minorTickMark val="none"/>
        <c:tickLblPos val="nextTo"/>
        <c:crossAx val="214603264"/>
        <c:crosses val="autoZero"/>
        <c:auto val="1"/>
        <c:lblAlgn val="ctr"/>
        <c:lblOffset val="100"/>
        <c:noMultiLvlLbl val="0"/>
      </c:catAx>
      <c:valAx>
        <c:axId val="214603264"/>
        <c:scaling>
          <c:orientation val="minMax"/>
        </c:scaling>
        <c:delete val="0"/>
        <c:axPos val="l"/>
        <c:majorGridlines/>
        <c:numFmt formatCode="#,##0" sourceLinked="1"/>
        <c:majorTickMark val="out"/>
        <c:minorTickMark val="none"/>
        <c:tickLblPos val="nextTo"/>
        <c:crossAx val="2146017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'9.Акционерско друштво за дело'!$A$138</c:f>
              <c:strCache>
                <c:ptCount val="1"/>
                <c:pt idx="0">
                  <c:v>  ПОКАЗАТЕЛ НА ВКУПНА ЗАДОЛЖЕНОСТ</c:v>
                </c:pt>
              </c:strCache>
            </c:strRef>
          </c:tx>
          <c:marker>
            <c:symbol val="none"/>
          </c:marker>
          <c:cat>
            <c:numRef>
              <c:f>'9.Акционерско друштво за дело'!$B$137:$D$137</c:f>
              <c:numCache>
                <c:formatCode>General</c:formatCode>
                <c:ptCount val="3"/>
                <c:pt idx="0">
                  <c:v>2023</c:v>
                </c:pt>
                <c:pt idx="1">
                  <c:v>2024</c:v>
                </c:pt>
                <c:pt idx="2">
                  <c:v>2025</c:v>
                </c:pt>
              </c:numCache>
            </c:numRef>
          </c:cat>
          <c:val>
            <c:numRef>
              <c:f>'9.Акционерско друштво за дело'!$B$138:$D$138</c:f>
              <c:numCache>
                <c:formatCode>0.00</c:formatCode>
                <c:ptCount val="3"/>
                <c:pt idx="0">
                  <c:v>1.8894636573326198E-2</c:v>
                </c:pt>
                <c:pt idx="1">
                  <c:v>2.8939413391351459E-2</c:v>
                </c:pt>
                <c:pt idx="2">
                  <c:v>2.9178175264774179E-2</c:v>
                </c:pt>
              </c:numCache>
            </c:numRef>
          </c:val>
          <c:smooth val="0"/>
          <c:extLst>
            <c:ext xmlns:c16="http://schemas.microsoft.com/office/drawing/2014/chart" uri="{C3380CC4-5D6E-409C-BE32-E72D297353CC}">
              <c16:uniqueId val="{00000000-C2EE-4809-AAEB-4EC40E995E03}"/>
            </c:ext>
          </c:extLst>
        </c:ser>
        <c:ser>
          <c:idx val="1"/>
          <c:order val="1"/>
          <c:tx>
            <c:strRef>
              <c:f>'9.Акционерско друштво за дело'!$A$139</c:f>
              <c:strCache>
                <c:ptCount val="1"/>
                <c:pt idx="0">
                  <c:v>  ПОКАЗАТЕЛ ДОЛГ-СОПСТВЕН КАПИТАЛ (DEBT EQUITY RATIO)</c:v>
                </c:pt>
              </c:strCache>
            </c:strRef>
          </c:tx>
          <c:marker>
            <c:symbol val="none"/>
          </c:marker>
          <c:cat>
            <c:numRef>
              <c:f>'9.Акционерско друштво за дело'!$B$137:$D$137</c:f>
              <c:numCache>
                <c:formatCode>General</c:formatCode>
                <c:ptCount val="3"/>
                <c:pt idx="0">
                  <c:v>2023</c:v>
                </c:pt>
                <c:pt idx="1">
                  <c:v>2024</c:v>
                </c:pt>
                <c:pt idx="2">
                  <c:v>2025</c:v>
                </c:pt>
              </c:numCache>
            </c:numRef>
          </c:cat>
          <c:val>
            <c:numRef>
              <c:f>'9.Акционерско друштво за дело'!$B$139:$D$139</c:f>
              <c:numCache>
                <c:formatCode>0.00</c:formatCode>
                <c:ptCount val="3"/>
                <c:pt idx="0">
                  <c:v>2.3898745797883009E-2</c:v>
                </c:pt>
                <c:pt idx="1">
                  <c:v>3.7056839726008817E-2</c:v>
                </c:pt>
                <c:pt idx="2">
                  <c:v>3.689189487862319E-2</c:v>
                </c:pt>
              </c:numCache>
            </c:numRef>
          </c:val>
          <c:smooth val="0"/>
          <c:extLst>
            <c:ext xmlns:c16="http://schemas.microsoft.com/office/drawing/2014/chart" uri="{C3380CC4-5D6E-409C-BE32-E72D297353CC}">
              <c16:uniqueId val="{00000001-C2EE-4809-AAEB-4EC40E995E03}"/>
            </c:ext>
          </c:extLst>
        </c:ser>
        <c:dLbls>
          <c:showLegendKey val="0"/>
          <c:showVal val="0"/>
          <c:showCatName val="0"/>
          <c:showSerName val="0"/>
          <c:showPercent val="0"/>
          <c:showBubbleSize val="0"/>
        </c:dLbls>
        <c:smooth val="0"/>
        <c:axId val="214628224"/>
        <c:axId val="214629760"/>
      </c:lineChart>
      <c:catAx>
        <c:axId val="214628224"/>
        <c:scaling>
          <c:orientation val="minMax"/>
        </c:scaling>
        <c:delete val="0"/>
        <c:axPos val="b"/>
        <c:numFmt formatCode="General" sourceLinked="1"/>
        <c:majorTickMark val="out"/>
        <c:minorTickMark val="none"/>
        <c:tickLblPos val="nextTo"/>
        <c:crossAx val="214629760"/>
        <c:crosses val="autoZero"/>
        <c:auto val="1"/>
        <c:lblAlgn val="ctr"/>
        <c:lblOffset val="100"/>
        <c:noMultiLvlLbl val="0"/>
      </c:catAx>
      <c:valAx>
        <c:axId val="214629760"/>
        <c:scaling>
          <c:orientation val="minMax"/>
        </c:scaling>
        <c:delete val="0"/>
        <c:axPos val="l"/>
        <c:majorGridlines/>
        <c:numFmt formatCode="0.00" sourceLinked="1"/>
        <c:majorTickMark val="out"/>
        <c:minorTickMark val="none"/>
        <c:tickLblPos val="nextTo"/>
        <c:crossAx val="2146282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'9.Акционерско друштво за дело'!$A$184</c:f>
              <c:strCache>
                <c:ptCount val="1"/>
                <c:pt idx="0">
                  <c:v>  ПОКАЗАТЕЛ НА ТЕКОВНА ЛИКВИДНОСТ (CURRENT RATIO)</c:v>
                </c:pt>
              </c:strCache>
            </c:strRef>
          </c:tx>
          <c:marker>
            <c:symbol val="none"/>
          </c:marker>
          <c:cat>
            <c:numRef>
              <c:f>'9.Акционерско друштво за дело'!$B$183:$D$183</c:f>
              <c:numCache>
                <c:formatCode>General</c:formatCode>
                <c:ptCount val="3"/>
                <c:pt idx="0">
                  <c:v>2023</c:v>
                </c:pt>
                <c:pt idx="1">
                  <c:v>2024</c:v>
                </c:pt>
                <c:pt idx="2">
                  <c:v>2025</c:v>
                </c:pt>
              </c:numCache>
            </c:numRef>
          </c:cat>
          <c:val>
            <c:numRef>
              <c:f>'9.Акционерско друштво за дело'!$B$184:$D$184</c:f>
              <c:numCache>
                <c:formatCode>0.00</c:formatCode>
                <c:ptCount val="3"/>
                <c:pt idx="0">
                  <c:v>6.5601081462133548</c:v>
                </c:pt>
                <c:pt idx="1">
                  <c:v>4.6826862057403478</c:v>
                </c:pt>
                <c:pt idx="2">
                  <c:v>4.7688017153840221</c:v>
                </c:pt>
              </c:numCache>
            </c:numRef>
          </c:val>
          <c:smooth val="0"/>
          <c:extLst>
            <c:ext xmlns:c16="http://schemas.microsoft.com/office/drawing/2014/chart" uri="{C3380CC4-5D6E-409C-BE32-E72D297353CC}">
              <c16:uniqueId val="{00000000-C802-4086-800C-9106ED8210D6}"/>
            </c:ext>
          </c:extLst>
        </c:ser>
        <c:ser>
          <c:idx val="1"/>
          <c:order val="1"/>
          <c:tx>
            <c:strRef>
              <c:f>'9.Акционерско друштво за дело'!$A$185</c:f>
              <c:strCache>
                <c:ptCount val="1"/>
                <c:pt idx="0">
                  <c:v>  ПОКАЗАТЕЛ НА ЗАБРЗАНА ЛИКВИДНОСТ (QOICK RATIO)</c:v>
                </c:pt>
              </c:strCache>
            </c:strRef>
          </c:tx>
          <c:marker>
            <c:symbol val="none"/>
          </c:marker>
          <c:cat>
            <c:numRef>
              <c:f>'9.Акционерско друштво за дело'!$B$183:$D$183</c:f>
              <c:numCache>
                <c:formatCode>General</c:formatCode>
                <c:ptCount val="3"/>
                <c:pt idx="0">
                  <c:v>2023</c:v>
                </c:pt>
                <c:pt idx="1">
                  <c:v>2024</c:v>
                </c:pt>
                <c:pt idx="2">
                  <c:v>2025</c:v>
                </c:pt>
              </c:numCache>
            </c:numRef>
          </c:cat>
          <c:val>
            <c:numRef>
              <c:f>'9.Акционерско друштво за дело'!$B$185:$D$185</c:f>
              <c:numCache>
                <c:formatCode>0.00</c:formatCode>
                <c:ptCount val="3"/>
                <c:pt idx="0">
                  <c:v>6.5601081462133548</c:v>
                </c:pt>
                <c:pt idx="1">
                  <c:v>4.6826862057403478</c:v>
                </c:pt>
                <c:pt idx="2">
                  <c:v>4.7688017153840221</c:v>
                </c:pt>
              </c:numCache>
            </c:numRef>
          </c:val>
          <c:smooth val="0"/>
          <c:extLst>
            <c:ext xmlns:c16="http://schemas.microsoft.com/office/drawing/2014/chart" uri="{C3380CC4-5D6E-409C-BE32-E72D297353CC}">
              <c16:uniqueId val="{00000001-C802-4086-800C-9106ED8210D6}"/>
            </c:ext>
          </c:extLst>
        </c:ser>
        <c:dLbls>
          <c:showLegendKey val="0"/>
          <c:showVal val="0"/>
          <c:showCatName val="0"/>
          <c:showSerName val="0"/>
          <c:showPercent val="0"/>
          <c:showBubbleSize val="0"/>
        </c:dLbls>
        <c:smooth val="0"/>
        <c:axId val="214720512"/>
        <c:axId val="214722048"/>
      </c:lineChart>
      <c:catAx>
        <c:axId val="214720512"/>
        <c:scaling>
          <c:orientation val="minMax"/>
        </c:scaling>
        <c:delete val="0"/>
        <c:axPos val="b"/>
        <c:numFmt formatCode="General" sourceLinked="1"/>
        <c:majorTickMark val="out"/>
        <c:minorTickMark val="none"/>
        <c:tickLblPos val="nextTo"/>
        <c:crossAx val="214722048"/>
        <c:crosses val="autoZero"/>
        <c:auto val="1"/>
        <c:lblAlgn val="ctr"/>
        <c:lblOffset val="100"/>
        <c:noMultiLvlLbl val="0"/>
      </c:catAx>
      <c:valAx>
        <c:axId val="214722048"/>
        <c:scaling>
          <c:orientation val="minMax"/>
        </c:scaling>
        <c:delete val="0"/>
        <c:axPos val="l"/>
        <c:majorGridlines/>
        <c:numFmt formatCode="0.00" sourceLinked="1"/>
        <c:majorTickMark val="out"/>
        <c:minorTickMark val="none"/>
        <c:tickLblPos val="nextTo"/>
        <c:crossAx val="2147205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'10.Акционерско друштво Водосто'!$A$96</c:f>
              <c:strCache>
                <c:ptCount val="1"/>
                <c:pt idx="0">
                  <c:v>Oбврски</c:v>
                </c:pt>
              </c:strCache>
            </c:strRef>
          </c:tx>
          <c:invertIfNegative val="0"/>
          <c:cat>
            <c:numRef>
              <c:f>'10.Акционерско друштво Водосто'!$B$95:$D$95</c:f>
              <c:numCache>
                <c:formatCode>0</c:formatCode>
                <c:ptCount val="3"/>
                <c:pt idx="0">
                  <c:v>2023</c:v>
                </c:pt>
                <c:pt idx="1">
                  <c:v>2024</c:v>
                </c:pt>
                <c:pt idx="2">
                  <c:v>2025</c:v>
                </c:pt>
              </c:numCache>
            </c:numRef>
          </c:cat>
          <c:val>
            <c:numRef>
              <c:f>'10.Акционерско друштво Водосто'!$B$96:$D$96</c:f>
              <c:numCache>
                <c:formatCode>#,##0</c:formatCode>
                <c:ptCount val="3"/>
                <c:pt idx="0">
                  <c:v>386277025</c:v>
                </c:pt>
                <c:pt idx="1">
                  <c:v>540631825</c:v>
                </c:pt>
                <c:pt idx="2">
                  <c:v>619554885</c:v>
                </c:pt>
              </c:numCache>
            </c:numRef>
          </c:val>
          <c:extLst>
            <c:ext xmlns:c16="http://schemas.microsoft.com/office/drawing/2014/chart" uri="{C3380CC4-5D6E-409C-BE32-E72D297353CC}">
              <c16:uniqueId val="{00000000-8CC8-42A1-A341-4D28DC2F5A3F}"/>
            </c:ext>
          </c:extLst>
        </c:ser>
        <c:ser>
          <c:idx val="1"/>
          <c:order val="1"/>
          <c:tx>
            <c:strRef>
              <c:f>'10.Акционерско друштво Водосто'!$A$97</c:f>
              <c:strCache>
                <c:ptCount val="1"/>
                <c:pt idx="0">
                  <c:v>EBITDA</c:v>
                </c:pt>
              </c:strCache>
            </c:strRef>
          </c:tx>
          <c:invertIfNegative val="0"/>
          <c:cat>
            <c:numRef>
              <c:f>'10.Акционерско друштво Водосто'!$B$95:$D$95</c:f>
              <c:numCache>
                <c:formatCode>0</c:formatCode>
                <c:ptCount val="3"/>
                <c:pt idx="0">
                  <c:v>2023</c:v>
                </c:pt>
                <c:pt idx="1">
                  <c:v>2024</c:v>
                </c:pt>
                <c:pt idx="2">
                  <c:v>2025</c:v>
                </c:pt>
              </c:numCache>
            </c:numRef>
          </c:cat>
          <c:val>
            <c:numRef>
              <c:f>'10.Акционерско друштво Водосто'!$B$97:$D$97</c:f>
              <c:numCache>
                <c:formatCode>#,##0</c:formatCode>
                <c:ptCount val="3"/>
                <c:pt idx="0">
                  <c:v>-106801239</c:v>
                </c:pt>
                <c:pt idx="1">
                  <c:v>-177187174</c:v>
                </c:pt>
                <c:pt idx="2">
                  <c:v>-36544734</c:v>
                </c:pt>
              </c:numCache>
            </c:numRef>
          </c:val>
          <c:extLst>
            <c:ext xmlns:c16="http://schemas.microsoft.com/office/drawing/2014/chart" uri="{C3380CC4-5D6E-409C-BE32-E72D297353CC}">
              <c16:uniqueId val="{00000001-8CC8-42A1-A341-4D28DC2F5A3F}"/>
            </c:ext>
          </c:extLst>
        </c:ser>
        <c:ser>
          <c:idx val="2"/>
          <c:order val="2"/>
          <c:tx>
            <c:strRef>
              <c:f>'10.Акционерско друштво Водосто'!$A$98</c:f>
              <c:strCache>
                <c:ptCount val="1"/>
                <c:pt idx="0">
                  <c:v>Показател на долг/ЕBITDA</c:v>
                </c:pt>
              </c:strCache>
            </c:strRef>
          </c:tx>
          <c:invertIfNegative val="0"/>
          <c:cat>
            <c:numRef>
              <c:f>'10.Акционерско друштво Водосто'!$B$95:$D$95</c:f>
              <c:numCache>
                <c:formatCode>0</c:formatCode>
                <c:ptCount val="3"/>
                <c:pt idx="0">
                  <c:v>2023</c:v>
                </c:pt>
                <c:pt idx="1">
                  <c:v>2024</c:v>
                </c:pt>
                <c:pt idx="2">
                  <c:v>2025</c:v>
                </c:pt>
              </c:numCache>
            </c:numRef>
          </c:cat>
          <c:val>
            <c:numRef>
              <c:f>'10.Акционерско друштво Водосто'!$B$98:$D$98</c:f>
              <c:numCache>
                <c:formatCode>#,##0.00</c:formatCode>
                <c:ptCount val="3"/>
                <c:pt idx="0">
                  <c:v>-3.6167841180194551</c:v>
                </c:pt>
                <c:pt idx="1">
                  <c:v>-3.0511905167582838</c:v>
                </c:pt>
                <c:pt idx="2">
                  <c:v>-16.953328624583779</c:v>
                </c:pt>
              </c:numCache>
            </c:numRef>
          </c:val>
          <c:extLst>
            <c:ext xmlns:c16="http://schemas.microsoft.com/office/drawing/2014/chart" uri="{C3380CC4-5D6E-409C-BE32-E72D297353CC}">
              <c16:uniqueId val="{00000002-8CC8-42A1-A341-4D28DC2F5A3F}"/>
            </c:ext>
          </c:extLst>
        </c:ser>
        <c:dLbls>
          <c:showLegendKey val="0"/>
          <c:showVal val="0"/>
          <c:showCatName val="0"/>
          <c:showSerName val="0"/>
          <c:showPercent val="0"/>
          <c:showBubbleSize val="0"/>
        </c:dLbls>
        <c:gapWidth val="150"/>
        <c:axId val="211246080"/>
        <c:axId val="211247872"/>
      </c:barChart>
      <c:catAx>
        <c:axId val="211246080"/>
        <c:scaling>
          <c:orientation val="minMax"/>
        </c:scaling>
        <c:delete val="0"/>
        <c:axPos val="b"/>
        <c:numFmt formatCode="0" sourceLinked="1"/>
        <c:majorTickMark val="out"/>
        <c:minorTickMark val="none"/>
        <c:tickLblPos val="nextTo"/>
        <c:crossAx val="211247872"/>
        <c:crosses val="autoZero"/>
        <c:auto val="1"/>
        <c:lblAlgn val="ctr"/>
        <c:lblOffset val="100"/>
        <c:noMultiLvlLbl val="0"/>
      </c:catAx>
      <c:valAx>
        <c:axId val="211247872"/>
        <c:scaling>
          <c:orientation val="minMax"/>
        </c:scaling>
        <c:delete val="0"/>
        <c:axPos val="l"/>
        <c:majorGridlines/>
        <c:numFmt formatCode="#,##0" sourceLinked="1"/>
        <c:majorTickMark val="out"/>
        <c:minorTickMark val="none"/>
        <c:tickLblPos val="nextTo"/>
        <c:crossAx val="2112460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'10.Акционерско друштво Водосто'!$A$119</c:f>
              <c:strCache>
                <c:ptCount val="1"/>
                <c:pt idx="0">
                  <c:v>Oбврски</c:v>
                </c:pt>
              </c:strCache>
            </c:strRef>
          </c:tx>
          <c:invertIfNegative val="0"/>
          <c:cat>
            <c:numRef>
              <c:f>'10.Акционерско друштво Водосто'!$B$118:$D$118</c:f>
              <c:numCache>
                <c:formatCode>General</c:formatCode>
                <c:ptCount val="3"/>
                <c:pt idx="0">
                  <c:v>2023</c:v>
                </c:pt>
                <c:pt idx="1">
                  <c:v>2024</c:v>
                </c:pt>
                <c:pt idx="2">
                  <c:v>2025</c:v>
                </c:pt>
              </c:numCache>
            </c:numRef>
          </c:cat>
          <c:val>
            <c:numRef>
              <c:f>'10.Акционерско друштво Водосто'!$B$119:$D$119</c:f>
              <c:numCache>
                <c:formatCode>#,##0</c:formatCode>
                <c:ptCount val="3"/>
                <c:pt idx="0">
                  <c:v>386277025</c:v>
                </c:pt>
                <c:pt idx="1">
                  <c:v>540631825</c:v>
                </c:pt>
                <c:pt idx="2">
                  <c:v>619554885</c:v>
                </c:pt>
              </c:numCache>
            </c:numRef>
          </c:val>
          <c:extLst>
            <c:ext xmlns:c16="http://schemas.microsoft.com/office/drawing/2014/chart" uri="{C3380CC4-5D6E-409C-BE32-E72D297353CC}">
              <c16:uniqueId val="{00000000-FCF3-4C4F-BFC9-044C29FE66B4}"/>
            </c:ext>
          </c:extLst>
        </c:ser>
        <c:ser>
          <c:idx val="1"/>
          <c:order val="1"/>
          <c:tx>
            <c:strRef>
              <c:f>'10.Акционерско друштво Водосто'!$A$120</c:f>
              <c:strCache>
                <c:ptCount val="1"/>
                <c:pt idx="0">
                  <c:v>Приходи</c:v>
                </c:pt>
              </c:strCache>
            </c:strRef>
          </c:tx>
          <c:invertIfNegative val="0"/>
          <c:cat>
            <c:numRef>
              <c:f>'10.Акционерско друштво Водосто'!$B$118:$D$118</c:f>
              <c:numCache>
                <c:formatCode>General</c:formatCode>
                <c:ptCount val="3"/>
                <c:pt idx="0">
                  <c:v>2023</c:v>
                </c:pt>
                <c:pt idx="1">
                  <c:v>2024</c:v>
                </c:pt>
                <c:pt idx="2">
                  <c:v>2025</c:v>
                </c:pt>
              </c:numCache>
            </c:numRef>
          </c:cat>
          <c:val>
            <c:numRef>
              <c:f>'10.Акционерско друштво Водосто'!$B$120:$D$120</c:f>
              <c:numCache>
                <c:formatCode>#,##0</c:formatCode>
                <c:ptCount val="3"/>
                <c:pt idx="0">
                  <c:v>573979527</c:v>
                </c:pt>
                <c:pt idx="1">
                  <c:v>611135583</c:v>
                </c:pt>
                <c:pt idx="2">
                  <c:v>629146764</c:v>
                </c:pt>
              </c:numCache>
            </c:numRef>
          </c:val>
          <c:extLst>
            <c:ext xmlns:c16="http://schemas.microsoft.com/office/drawing/2014/chart" uri="{C3380CC4-5D6E-409C-BE32-E72D297353CC}">
              <c16:uniqueId val="{00000001-FCF3-4C4F-BFC9-044C29FE66B4}"/>
            </c:ext>
          </c:extLst>
        </c:ser>
        <c:dLbls>
          <c:showLegendKey val="0"/>
          <c:showVal val="0"/>
          <c:showCatName val="0"/>
          <c:showSerName val="0"/>
          <c:showPercent val="0"/>
          <c:showBubbleSize val="0"/>
        </c:dLbls>
        <c:gapWidth val="150"/>
        <c:axId val="211285120"/>
        <c:axId val="211286656"/>
      </c:barChart>
      <c:catAx>
        <c:axId val="211285120"/>
        <c:scaling>
          <c:orientation val="minMax"/>
        </c:scaling>
        <c:delete val="0"/>
        <c:axPos val="b"/>
        <c:numFmt formatCode="General" sourceLinked="1"/>
        <c:majorTickMark val="out"/>
        <c:minorTickMark val="none"/>
        <c:tickLblPos val="nextTo"/>
        <c:crossAx val="211286656"/>
        <c:crosses val="autoZero"/>
        <c:auto val="1"/>
        <c:lblAlgn val="ctr"/>
        <c:lblOffset val="100"/>
        <c:noMultiLvlLbl val="0"/>
      </c:catAx>
      <c:valAx>
        <c:axId val="211286656"/>
        <c:scaling>
          <c:orientation val="minMax"/>
        </c:scaling>
        <c:delete val="0"/>
        <c:axPos val="l"/>
        <c:majorGridlines/>
        <c:numFmt formatCode="#,##0" sourceLinked="1"/>
        <c:majorTickMark val="out"/>
        <c:minorTickMark val="none"/>
        <c:tickLblPos val="nextTo"/>
        <c:crossAx val="2112851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'10.Акционерско друштво Водосто'!$A$140</c:f>
              <c:strCache>
                <c:ptCount val="1"/>
                <c:pt idx="0">
                  <c:v>  ПОКАЗАТЕЛ НА ВКУПНА ЗАДОЛЖЕНОСТ</c:v>
                </c:pt>
              </c:strCache>
            </c:strRef>
          </c:tx>
          <c:marker>
            <c:symbol val="none"/>
          </c:marker>
          <c:cat>
            <c:numRef>
              <c:f>'10.Акционерско друштво Водосто'!$B$139:$D$139</c:f>
              <c:numCache>
                <c:formatCode>General</c:formatCode>
                <c:ptCount val="3"/>
                <c:pt idx="0">
                  <c:v>2023</c:v>
                </c:pt>
                <c:pt idx="1">
                  <c:v>2024</c:v>
                </c:pt>
                <c:pt idx="2">
                  <c:v>2025</c:v>
                </c:pt>
              </c:numCache>
            </c:numRef>
          </c:cat>
          <c:val>
            <c:numRef>
              <c:f>'10.Акционерско друштво Водосто'!$B$140:$D$140</c:f>
              <c:numCache>
                <c:formatCode>0.00</c:formatCode>
                <c:ptCount val="3"/>
                <c:pt idx="0">
                  <c:v>8.2335513511521588E-2</c:v>
                </c:pt>
                <c:pt idx="1">
                  <c:v>0.1224469033992819</c:v>
                </c:pt>
                <c:pt idx="2">
                  <c:v>0.14803381522048059</c:v>
                </c:pt>
              </c:numCache>
            </c:numRef>
          </c:val>
          <c:smooth val="0"/>
          <c:extLst>
            <c:ext xmlns:c16="http://schemas.microsoft.com/office/drawing/2014/chart" uri="{C3380CC4-5D6E-409C-BE32-E72D297353CC}">
              <c16:uniqueId val="{00000000-8676-47A3-A1D2-3D0BD9FC6D6A}"/>
            </c:ext>
          </c:extLst>
        </c:ser>
        <c:ser>
          <c:idx val="1"/>
          <c:order val="1"/>
          <c:tx>
            <c:strRef>
              <c:f>'10.Акционерско друштво Водосто'!$A$141</c:f>
              <c:strCache>
                <c:ptCount val="1"/>
                <c:pt idx="0">
                  <c:v>  ПОКАЗАТЕЛ ДОЛГ-СОПСТВЕН КАПИТАЛ (DEBT EQUITY RATIO)</c:v>
                </c:pt>
              </c:strCache>
            </c:strRef>
          </c:tx>
          <c:marker>
            <c:symbol val="none"/>
          </c:marker>
          <c:cat>
            <c:numRef>
              <c:f>'10.Акционерско друштво Водосто'!$B$139:$D$139</c:f>
              <c:numCache>
                <c:formatCode>General</c:formatCode>
                <c:ptCount val="3"/>
                <c:pt idx="0">
                  <c:v>2023</c:v>
                </c:pt>
                <c:pt idx="1">
                  <c:v>2024</c:v>
                </c:pt>
                <c:pt idx="2">
                  <c:v>2025</c:v>
                </c:pt>
              </c:numCache>
            </c:numRef>
          </c:cat>
          <c:val>
            <c:numRef>
              <c:f>'10.Акционерско друштво Водосто'!$B$141:$D$141</c:f>
              <c:numCache>
                <c:formatCode>0.00</c:formatCode>
                <c:ptCount val="3"/>
                <c:pt idx="0">
                  <c:v>1.257988006919287</c:v>
                </c:pt>
                <c:pt idx="1">
                  <c:v>4.1641057819634044</c:v>
                </c:pt>
                <c:pt idx="2">
                  <c:v>6.5950649588817356</c:v>
                </c:pt>
              </c:numCache>
            </c:numRef>
          </c:val>
          <c:smooth val="0"/>
          <c:extLst>
            <c:ext xmlns:c16="http://schemas.microsoft.com/office/drawing/2014/chart" uri="{C3380CC4-5D6E-409C-BE32-E72D297353CC}">
              <c16:uniqueId val="{00000001-8676-47A3-A1D2-3D0BD9FC6D6A}"/>
            </c:ext>
          </c:extLst>
        </c:ser>
        <c:dLbls>
          <c:showLegendKey val="0"/>
          <c:showVal val="0"/>
          <c:showCatName val="0"/>
          <c:showSerName val="0"/>
          <c:showPercent val="0"/>
          <c:showBubbleSize val="0"/>
        </c:dLbls>
        <c:smooth val="0"/>
        <c:axId val="211368960"/>
        <c:axId val="211374848"/>
      </c:lineChart>
      <c:catAx>
        <c:axId val="211368960"/>
        <c:scaling>
          <c:orientation val="minMax"/>
        </c:scaling>
        <c:delete val="0"/>
        <c:axPos val="b"/>
        <c:numFmt formatCode="General" sourceLinked="1"/>
        <c:majorTickMark val="out"/>
        <c:minorTickMark val="none"/>
        <c:tickLblPos val="nextTo"/>
        <c:crossAx val="211374848"/>
        <c:crosses val="autoZero"/>
        <c:auto val="1"/>
        <c:lblAlgn val="ctr"/>
        <c:lblOffset val="100"/>
        <c:noMultiLvlLbl val="0"/>
      </c:catAx>
      <c:valAx>
        <c:axId val="211374848"/>
        <c:scaling>
          <c:orientation val="minMax"/>
        </c:scaling>
        <c:delete val="0"/>
        <c:axPos val="l"/>
        <c:majorGridlines/>
        <c:numFmt formatCode="0.00" sourceLinked="1"/>
        <c:majorTickMark val="out"/>
        <c:minorTickMark val="none"/>
        <c:tickLblPos val="nextTo"/>
        <c:crossAx val="2113689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'10.Акционерско друштво Водосто'!$B$161</c:f>
              <c:strCache>
                <c:ptCount val="1"/>
                <c:pt idx="0">
                  <c:v>2023</c:v>
                </c:pt>
              </c:strCache>
            </c:strRef>
          </c:tx>
          <c:marker>
            <c:symbol val="none"/>
          </c:marker>
          <c:cat>
            <c:strRef>
              <c:f>'10.Акционерско друштво Водосто'!$A$162:$A$165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'10.Акционерско друштво Водосто'!$B$162:$B$165</c:f>
              <c:numCache>
                <c:formatCode>0.00</c:formatCode>
                <c:ptCount val="4"/>
                <c:pt idx="0">
                  <c:v>-44.06</c:v>
                </c:pt>
                <c:pt idx="1">
                  <c:v>-156.0210298976304</c:v>
                </c:pt>
                <c:pt idx="2">
                  <c:v>-2.41</c:v>
                </c:pt>
                <c:pt idx="3">
                  <c:v>-36.83</c:v>
                </c:pt>
              </c:numCache>
            </c:numRef>
          </c:val>
          <c:smooth val="0"/>
          <c:extLst>
            <c:ext xmlns:c16="http://schemas.microsoft.com/office/drawing/2014/chart" uri="{C3380CC4-5D6E-409C-BE32-E72D297353CC}">
              <c16:uniqueId val="{00000000-C64A-407F-AB54-971D7D56699C}"/>
            </c:ext>
          </c:extLst>
        </c:ser>
        <c:ser>
          <c:idx val="1"/>
          <c:order val="1"/>
          <c:tx>
            <c:strRef>
              <c:f>'10.Акционерско друштво Водосто'!$C$161</c:f>
              <c:strCache>
                <c:ptCount val="1"/>
                <c:pt idx="0">
                  <c:v>2024</c:v>
                </c:pt>
              </c:strCache>
            </c:strRef>
          </c:tx>
          <c:marker>
            <c:symbol val="none"/>
          </c:marker>
          <c:cat>
            <c:strRef>
              <c:f>'10.Акционерско друштво Водосто'!$A$162:$A$165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'10.Акционерско друштво Водосто'!$C$162:$C$165</c:f>
              <c:numCache>
                <c:formatCode>0.00</c:formatCode>
                <c:ptCount val="4"/>
                <c:pt idx="0">
                  <c:v>-60.66</c:v>
                </c:pt>
                <c:pt idx="1">
                  <c:v>-164.5467738462909</c:v>
                </c:pt>
                <c:pt idx="2">
                  <c:v>-4.01</c:v>
                </c:pt>
                <c:pt idx="3">
                  <c:v>-136.51</c:v>
                </c:pt>
              </c:numCache>
            </c:numRef>
          </c:val>
          <c:smooth val="0"/>
          <c:extLst>
            <c:ext xmlns:c16="http://schemas.microsoft.com/office/drawing/2014/chart" uri="{C3380CC4-5D6E-409C-BE32-E72D297353CC}">
              <c16:uniqueId val="{00000001-C64A-407F-AB54-971D7D56699C}"/>
            </c:ext>
          </c:extLst>
        </c:ser>
        <c:ser>
          <c:idx val="2"/>
          <c:order val="2"/>
          <c:tx>
            <c:strRef>
              <c:f>'10.Акционерско друштво Водосто'!$D$161</c:f>
              <c:strCache>
                <c:ptCount val="1"/>
                <c:pt idx="0">
                  <c:v>2025</c:v>
                </c:pt>
              </c:strCache>
            </c:strRef>
          </c:tx>
          <c:marker>
            <c:symbol val="none"/>
          </c:marker>
          <c:cat>
            <c:strRef>
              <c:f>'10.Акционерско друштво Водосто'!$A$162:$A$165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'10.Акционерско друштво Водосто'!$D$162:$D$165</c:f>
              <c:numCache>
                <c:formatCode>0.00</c:formatCode>
                <c:ptCount val="4"/>
                <c:pt idx="0">
                  <c:v>-10.91</c:v>
                </c:pt>
                <c:pt idx="1">
                  <c:v>-100.4801871570598</c:v>
                </c:pt>
                <c:pt idx="2">
                  <c:v>-0.86</c:v>
                </c:pt>
                <c:pt idx="3">
                  <c:v>-38.200000000000003</c:v>
                </c:pt>
              </c:numCache>
            </c:numRef>
          </c:val>
          <c:smooth val="0"/>
          <c:extLst>
            <c:ext xmlns:c16="http://schemas.microsoft.com/office/drawing/2014/chart" uri="{C3380CC4-5D6E-409C-BE32-E72D297353CC}">
              <c16:uniqueId val="{00000002-C64A-407F-AB54-971D7D56699C}"/>
            </c:ext>
          </c:extLst>
        </c:ser>
        <c:dLbls>
          <c:showLegendKey val="0"/>
          <c:showVal val="0"/>
          <c:showCatName val="0"/>
          <c:showSerName val="0"/>
          <c:showPercent val="0"/>
          <c:showBubbleSize val="0"/>
        </c:dLbls>
        <c:smooth val="0"/>
        <c:axId val="211408768"/>
        <c:axId val="211410304"/>
      </c:lineChart>
      <c:catAx>
        <c:axId val="211408768"/>
        <c:scaling>
          <c:orientation val="minMax"/>
        </c:scaling>
        <c:delete val="0"/>
        <c:axPos val="b"/>
        <c:numFmt formatCode="General" sourceLinked="1"/>
        <c:majorTickMark val="out"/>
        <c:minorTickMark val="none"/>
        <c:tickLblPos val="nextTo"/>
        <c:crossAx val="211410304"/>
        <c:crosses val="autoZero"/>
        <c:auto val="1"/>
        <c:lblAlgn val="ctr"/>
        <c:lblOffset val="100"/>
        <c:noMultiLvlLbl val="0"/>
      </c:catAx>
      <c:valAx>
        <c:axId val="211410304"/>
        <c:scaling>
          <c:orientation val="minMax"/>
        </c:scaling>
        <c:delete val="0"/>
        <c:axPos val="l"/>
        <c:majorGridlines/>
        <c:numFmt formatCode="0.00" sourceLinked="1"/>
        <c:majorTickMark val="out"/>
        <c:minorTickMark val="none"/>
        <c:tickLblPos val="nextTo"/>
        <c:crossAx val="2114087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lineChart>
        <c:grouping val="standard"/>
        <c:varyColors val="0"/>
        <c:ser>
          <c:idx val="0"/>
          <c:order val="0"/>
          <c:tx>
            <c:strRef>
              <c:f>'1.Акционерско друштво за аеро'!$A$185</c:f>
              <c:strCache>
                <c:ptCount val="1"/>
                <c:pt idx="0">
                  <c:v>  ПОКАЗАТЕЛ НА ТЕКОВНА ЛИКВИДНОСТ (CURRENT RATIO)</c:v>
                </c:pt>
              </c:strCache>
            </c:strRef>
          </c:tx>
          <c:spPr>
            <a:ln w="28575" cap="rnd">
              <a:solidFill>
                <a:schemeClr val="accent1"/>
              </a:solidFill>
              <a:prstDash val="solid"/>
              <a:round/>
            </a:ln>
          </c:spPr>
          <c:marker>
            <c:symbol val="none"/>
          </c:marker>
          <c:cat>
            <c:numRef>
              <c:f>'1.Акционерско друштво за аеро'!$B$184:$D$184</c:f>
              <c:numCache>
                <c:formatCode>General</c:formatCode>
                <c:ptCount val="3"/>
                <c:pt idx="0">
                  <c:v>2023</c:v>
                </c:pt>
                <c:pt idx="1">
                  <c:v>2024</c:v>
                </c:pt>
                <c:pt idx="2">
                  <c:v>2025</c:v>
                </c:pt>
              </c:numCache>
            </c:numRef>
          </c:cat>
          <c:val>
            <c:numRef>
              <c:f>'1.Акционерско друштво за аеро'!$B$185:$D$185</c:f>
              <c:numCache>
                <c:formatCode>0.00</c:formatCode>
                <c:ptCount val="3"/>
                <c:pt idx="0">
                  <c:v>1630.2473772954611</c:v>
                </c:pt>
                <c:pt idx="1">
                  <c:v>2710.264351630537</c:v>
                </c:pt>
                <c:pt idx="2">
                  <c:v>2068.5493491876118</c:v>
                </c:pt>
              </c:numCache>
            </c:numRef>
          </c:val>
          <c:smooth val="0"/>
          <c:extLst>
            <c:ext xmlns:c16="http://schemas.microsoft.com/office/drawing/2014/chart" uri="{C3380CC4-5D6E-409C-BE32-E72D297353CC}">
              <c16:uniqueId val="{00000000-2CBE-6046-BEE6-3C5074CB3993}"/>
            </c:ext>
          </c:extLst>
        </c:ser>
        <c:ser>
          <c:idx val="1"/>
          <c:order val="1"/>
          <c:tx>
            <c:strRef>
              <c:f>'1.Акционерско друштво за аеро'!$A$186</c:f>
              <c:strCache>
                <c:ptCount val="1"/>
                <c:pt idx="0">
                  <c:v>  ПОКАЗАТЕЛ НА ЗАБРЗАНА ЛИКВИДНОСТ (QOICK RATIO)</c:v>
                </c:pt>
              </c:strCache>
            </c:strRef>
          </c:tx>
          <c:spPr>
            <a:ln w="28575" cap="rnd">
              <a:solidFill>
                <a:schemeClr val="accent2"/>
              </a:solidFill>
              <a:prstDash val="solid"/>
              <a:round/>
            </a:ln>
          </c:spPr>
          <c:marker>
            <c:symbol val="none"/>
          </c:marker>
          <c:cat>
            <c:numRef>
              <c:f>'1.Акционерско друштво за аеро'!$B$184:$D$184</c:f>
              <c:numCache>
                <c:formatCode>General</c:formatCode>
                <c:ptCount val="3"/>
                <c:pt idx="0">
                  <c:v>2023</c:v>
                </c:pt>
                <c:pt idx="1">
                  <c:v>2024</c:v>
                </c:pt>
                <c:pt idx="2">
                  <c:v>2025</c:v>
                </c:pt>
              </c:numCache>
            </c:numRef>
          </c:cat>
          <c:val>
            <c:numRef>
              <c:f>'1.Акционерско друштво за аеро'!$B$186:$D$186</c:f>
              <c:numCache>
                <c:formatCode>0.00</c:formatCode>
                <c:ptCount val="3"/>
                <c:pt idx="0">
                  <c:v>1630.2473772954611</c:v>
                </c:pt>
                <c:pt idx="1">
                  <c:v>2710.264351630537</c:v>
                </c:pt>
                <c:pt idx="2">
                  <c:v>2068.5493491876118</c:v>
                </c:pt>
              </c:numCache>
            </c:numRef>
          </c:val>
          <c:smooth val="0"/>
          <c:extLst>
            <c:ext xmlns:c16="http://schemas.microsoft.com/office/drawing/2014/chart" uri="{C3380CC4-5D6E-409C-BE32-E72D297353CC}">
              <c16:uniqueId val="{00000001-2CBE-6046-BEE6-3C5074CB3993}"/>
            </c:ext>
          </c:extLst>
        </c:ser>
        <c:dLbls>
          <c:showLegendKey val="0"/>
          <c:showVal val="0"/>
          <c:showCatName val="0"/>
          <c:showSerName val="0"/>
          <c:showPercent val="0"/>
          <c:showBubbleSize val="0"/>
        </c:dLbls>
        <c:smooth val="0"/>
        <c:axId val="210966784"/>
        <c:axId val="210968576"/>
      </c:lineChart>
      <c:catAx>
        <c:axId val="21096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0968576"/>
        <c:crosses val="autoZero"/>
        <c:auto val="1"/>
        <c:lblAlgn val="ctr"/>
        <c:lblOffset val="100"/>
        <c:noMultiLvlLbl val="0"/>
      </c:catAx>
      <c:valAx>
        <c:axId val="210968576"/>
        <c:scaling>
          <c:orientation val="minMax"/>
        </c:scaling>
        <c:delete val="0"/>
        <c:axPos val="l"/>
        <c:majorGridlines>
          <c:spPr>
            <a:ln w="9525" cap="flat" cmpd="sng" algn="ctr">
              <a:solidFill>
                <a:schemeClr val="tx1">
                  <a:lumMod val="15000"/>
                  <a:lumOff val="85000"/>
                </a:schemeClr>
              </a:solidFill>
              <a:prstDash val="solid"/>
              <a:round/>
            </a:ln>
          </c:spPr>
        </c:majorGridlines>
        <c:numFmt formatCode="0.0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096678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'10.Акционерско друштво Водосто'!$A$186</c:f>
              <c:strCache>
                <c:ptCount val="1"/>
                <c:pt idx="0">
                  <c:v>  ПОКАЗАТЕЛ НА ТЕКОВНА ЛИКВИДНОСТ (CURRENT RATIO)</c:v>
                </c:pt>
              </c:strCache>
            </c:strRef>
          </c:tx>
          <c:marker>
            <c:symbol val="none"/>
          </c:marker>
          <c:cat>
            <c:numRef>
              <c:f>'10.Акционерско друштво Водосто'!$B$185:$D$185</c:f>
              <c:numCache>
                <c:formatCode>General</c:formatCode>
                <c:ptCount val="3"/>
                <c:pt idx="0">
                  <c:v>2023</c:v>
                </c:pt>
                <c:pt idx="1">
                  <c:v>2024</c:v>
                </c:pt>
                <c:pt idx="2">
                  <c:v>2025</c:v>
                </c:pt>
              </c:numCache>
            </c:numRef>
          </c:cat>
          <c:val>
            <c:numRef>
              <c:f>'10.Акционерско друштво Водосто'!$B$186:$D$186</c:f>
              <c:numCache>
                <c:formatCode>0.00</c:formatCode>
                <c:ptCount val="3"/>
                <c:pt idx="0">
                  <c:v>1.4684292781844841</c:v>
                </c:pt>
                <c:pt idx="1">
                  <c:v>1.010117532389071</c:v>
                </c:pt>
                <c:pt idx="2">
                  <c:v>0.93405181850837959</c:v>
                </c:pt>
              </c:numCache>
            </c:numRef>
          </c:val>
          <c:smooth val="0"/>
          <c:extLst>
            <c:ext xmlns:c16="http://schemas.microsoft.com/office/drawing/2014/chart" uri="{C3380CC4-5D6E-409C-BE32-E72D297353CC}">
              <c16:uniqueId val="{00000000-3217-4CA3-BE80-5F649FC6F2F9}"/>
            </c:ext>
          </c:extLst>
        </c:ser>
        <c:ser>
          <c:idx val="1"/>
          <c:order val="1"/>
          <c:tx>
            <c:strRef>
              <c:f>'10.Акционерско друштво Водосто'!$A$187</c:f>
              <c:strCache>
                <c:ptCount val="1"/>
                <c:pt idx="0">
                  <c:v>  ПОКАЗАТЕЛ НА ЗАБРЗАНА ЛИКВИДНОСТ (QOICK RATIO)</c:v>
                </c:pt>
              </c:strCache>
            </c:strRef>
          </c:tx>
          <c:marker>
            <c:symbol val="none"/>
          </c:marker>
          <c:cat>
            <c:numRef>
              <c:f>'10.Акционерско друштво Водосто'!$B$185:$D$185</c:f>
              <c:numCache>
                <c:formatCode>General</c:formatCode>
                <c:ptCount val="3"/>
                <c:pt idx="0">
                  <c:v>2023</c:v>
                </c:pt>
                <c:pt idx="1">
                  <c:v>2024</c:v>
                </c:pt>
                <c:pt idx="2">
                  <c:v>2025</c:v>
                </c:pt>
              </c:numCache>
            </c:numRef>
          </c:cat>
          <c:val>
            <c:numRef>
              <c:f>'10.Акционерско друштво Водосто'!$B$187:$D$187</c:f>
              <c:numCache>
                <c:formatCode>0.00</c:formatCode>
                <c:ptCount val="3"/>
                <c:pt idx="0">
                  <c:v>1.422871919446931</c:v>
                </c:pt>
                <c:pt idx="1">
                  <c:v>0.97459654359045544</c:v>
                </c:pt>
                <c:pt idx="2">
                  <c:v>0.90199598216387233</c:v>
                </c:pt>
              </c:numCache>
            </c:numRef>
          </c:val>
          <c:smooth val="0"/>
          <c:extLst>
            <c:ext xmlns:c16="http://schemas.microsoft.com/office/drawing/2014/chart" uri="{C3380CC4-5D6E-409C-BE32-E72D297353CC}">
              <c16:uniqueId val="{00000001-3217-4CA3-BE80-5F649FC6F2F9}"/>
            </c:ext>
          </c:extLst>
        </c:ser>
        <c:dLbls>
          <c:showLegendKey val="0"/>
          <c:showVal val="0"/>
          <c:showCatName val="0"/>
          <c:showSerName val="0"/>
          <c:showPercent val="0"/>
          <c:showBubbleSize val="0"/>
        </c:dLbls>
        <c:smooth val="0"/>
        <c:axId val="211517440"/>
        <c:axId val="211518976"/>
      </c:lineChart>
      <c:catAx>
        <c:axId val="211517440"/>
        <c:scaling>
          <c:orientation val="minMax"/>
        </c:scaling>
        <c:delete val="0"/>
        <c:axPos val="b"/>
        <c:numFmt formatCode="General" sourceLinked="1"/>
        <c:majorTickMark val="out"/>
        <c:minorTickMark val="none"/>
        <c:tickLblPos val="nextTo"/>
        <c:crossAx val="211518976"/>
        <c:crosses val="autoZero"/>
        <c:auto val="1"/>
        <c:lblAlgn val="ctr"/>
        <c:lblOffset val="100"/>
        <c:noMultiLvlLbl val="0"/>
      </c:catAx>
      <c:valAx>
        <c:axId val="211518976"/>
        <c:scaling>
          <c:orientation val="minMax"/>
        </c:scaling>
        <c:delete val="0"/>
        <c:axPos val="l"/>
        <c:majorGridlines/>
        <c:numFmt formatCode="0.00" sourceLinked="1"/>
        <c:majorTickMark val="out"/>
        <c:minorTickMark val="none"/>
        <c:tickLblPos val="nextTo"/>
        <c:crossAx val="2115174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'11.НОМАГАС АД Скопје, NOMAGAS'!$A$95</c:f>
              <c:strCache>
                <c:ptCount val="1"/>
                <c:pt idx="0">
                  <c:v>Oбврски</c:v>
                </c:pt>
              </c:strCache>
            </c:strRef>
          </c:tx>
          <c:invertIfNegative val="0"/>
          <c:cat>
            <c:numRef>
              <c:f>'11.НОМАГАС АД Скопје, NOMAGAS'!$B$94:$D$94</c:f>
              <c:numCache>
                <c:formatCode>0</c:formatCode>
                <c:ptCount val="3"/>
                <c:pt idx="0">
                  <c:v>2023</c:v>
                </c:pt>
                <c:pt idx="1">
                  <c:v>2024</c:v>
                </c:pt>
                <c:pt idx="2">
                  <c:v>2025</c:v>
                </c:pt>
              </c:numCache>
            </c:numRef>
          </c:cat>
          <c:val>
            <c:numRef>
              <c:f>'11.НОМАГАС АД Скопје, NOMAGAS'!$B$95:$D$95</c:f>
              <c:numCache>
                <c:formatCode>#,##0</c:formatCode>
                <c:ptCount val="3"/>
                <c:pt idx="0">
                  <c:v>7180441157</c:v>
                </c:pt>
                <c:pt idx="1">
                  <c:v>7234292818</c:v>
                </c:pt>
                <c:pt idx="2">
                  <c:v>861877920</c:v>
                </c:pt>
              </c:numCache>
            </c:numRef>
          </c:val>
          <c:extLst>
            <c:ext xmlns:c16="http://schemas.microsoft.com/office/drawing/2014/chart" uri="{C3380CC4-5D6E-409C-BE32-E72D297353CC}">
              <c16:uniqueId val="{00000000-55D1-425F-8B3C-A89D736F0CC9}"/>
            </c:ext>
          </c:extLst>
        </c:ser>
        <c:ser>
          <c:idx val="1"/>
          <c:order val="1"/>
          <c:tx>
            <c:strRef>
              <c:f>'11.НОМАГАС АД Скопје, NOMAGAS'!$A$96</c:f>
              <c:strCache>
                <c:ptCount val="1"/>
                <c:pt idx="0">
                  <c:v>EBITDA</c:v>
                </c:pt>
              </c:strCache>
            </c:strRef>
          </c:tx>
          <c:invertIfNegative val="0"/>
          <c:cat>
            <c:numRef>
              <c:f>'11.НОМАГАС АД Скопје, NOMAGAS'!$B$94:$D$94</c:f>
              <c:numCache>
                <c:formatCode>0</c:formatCode>
                <c:ptCount val="3"/>
                <c:pt idx="0">
                  <c:v>2023</c:v>
                </c:pt>
                <c:pt idx="1">
                  <c:v>2024</c:v>
                </c:pt>
                <c:pt idx="2">
                  <c:v>2025</c:v>
                </c:pt>
              </c:numCache>
            </c:numRef>
          </c:cat>
          <c:val>
            <c:numRef>
              <c:f>'11.НОМАГАС АД Скопје, NOMAGAS'!$B$96:$D$96</c:f>
              <c:numCache>
                <c:formatCode>#,##0</c:formatCode>
                <c:ptCount val="3"/>
                <c:pt idx="0">
                  <c:v>188463524</c:v>
                </c:pt>
                <c:pt idx="1">
                  <c:v>255264447</c:v>
                </c:pt>
                <c:pt idx="2">
                  <c:v>265922426</c:v>
                </c:pt>
              </c:numCache>
            </c:numRef>
          </c:val>
          <c:extLst>
            <c:ext xmlns:c16="http://schemas.microsoft.com/office/drawing/2014/chart" uri="{C3380CC4-5D6E-409C-BE32-E72D297353CC}">
              <c16:uniqueId val="{00000001-55D1-425F-8B3C-A89D736F0CC9}"/>
            </c:ext>
          </c:extLst>
        </c:ser>
        <c:ser>
          <c:idx val="2"/>
          <c:order val="2"/>
          <c:tx>
            <c:strRef>
              <c:f>'11.НОМАГАС АД Скопје, NOMAGAS'!$A$97</c:f>
              <c:strCache>
                <c:ptCount val="1"/>
                <c:pt idx="0">
                  <c:v>Показател на долг/ЕBITDA</c:v>
                </c:pt>
              </c:strCache>
            </c:strRef>
          </c:tx>
          <c:invertIfNegative val="0"/>
          <c:cat>
            <c:numRef>
              <c:f>'11.НОМАГАС АД Скопје, NOMAGAS'!$B$94:$D$94</c:f>
              <c:numCache>
                <c:formatCode>0</c:formatCode>
                <c:ptCount val="3"/>
                <c:pt idx="0">
                  <c:v>2023</c:v>
                </c:pt>
                <c:pt idx="1">
                  <c:v>2024</c:v>
                </c:pt>
                <c:pt idx="2">
                  <c:v>2025</c:v>
                </c:pt>
              </c:numCache>
            </c:numRef>
          </c:cat>
          <c:val>
            <c:numRef>
              <c:f>'11.НОМАГАС АД Скопје, NOMAGAS'!$B$97:$D$97</c:f>
              <c:numCache>
                <c:formatCode>#,##0.00</c:formatCode>
                <c:ptCount val="3"/>
                <c:pt idx="0">
                  <c:v>38.09989861486406</c:v>
                </c:pt>
                <c:pt idx="1">
                  <c:v>28.34038544349265</c:v>
                </c:pt>
                <c:pt idx="2">
                  <c:v>3.2410877599319128</c:v>
                </c:pt>
              </c:numCache>
            </c:numRef>
          </c:val>
          <c:extLst>
            <c:ext xmlns:c16="http://schemas.microsoft.com/office/drawing/2014/chart" uri="{C3380CC4-5D6E-409C-BE32-E72D297353CC}">
              <c16:uniqueId val="{00000002-55D1-425F-8B3C-A89D736F0CC9}"/>
            </c:ext>
          </c:extLst>
        </c:ser>
        <c:dLbls>
          <c:showLegendKey val="0"/>
          <c:showVal val="0"/>
          <c:showCatName val="0"/>
          <c:showSerName val="0"/>
          <c:showPercent val="0"/>
          <c:showBubbleSize val="0"/>
        </c:dLbls>
        <c:gapWidth val="150"/>
        <c:axId val="215096704"/>
        <c:axId val="215102592"/>
      </c:barChart>
      <c:catAx>
        <c:axId val="215096704"/>
        <c:scaling>
          <c:orientation val="minMax"/>
        </c:scaling>
        <c:delete val="0"/>
        <c:axPos val="b"/>
        <c:numFmt formatCode="0" sourceLinked="1"/>
        <c:majorTickMark val="out"/>
        <c:minorTickMark val="none"/>
        <c:tickLblPos val="nextTo"/>
        <c:crossAx val="215102592"/>
        <c:crosses val="autoZero"/>
        <c:auto val="1"/>
        <c:lblAlgn val="ctr"/>
        <c:lblOffset val="100"/>
        <c:noMultiLvlLbl val="0"/>
      </c:catAx>
      <c:valAx>
        <c:axId val="215102592"/>
        <c:scaling>
          <c:orientation val="minMax"/>
        </c:scaling>
        <c:delete val="0"/>
        <c:axPos val="l"/>
        <c:majorGridlines/>
        <c:numFmt formatCode="#,##0" sourceLinked="1"/>
        <c:majorTickMark val="out"/>
        <c:minorTickMark val="none"/>
        <c:tickLblPos val="nextTo"/>
        <c:crossAx val="2150967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'11.НОМАГАС АД Скопје, NOMAGAS'!$A$118</c:f>
              <c:strCache>
                <c:ptCount val="1"/>
                <c:pt idx="0">
                  <c:v>Oбврски</c:v>
                </c:pt>
              </c:strCache>
            </c:strRef>
          </c:tx>
          <c:invertIfNegative val="0"/>
          <c:cat>
            <c:numRef>
              <c:f>'11.НОМАГАС АД Скопје, NOMAGAS'!$B$117:$D$117</c:f>
              <c:numCache>
                <c:formatCode>General</c:formatCode>
                <c:ptCount val="3"/>
                <c:pt idx="0">
                  <c:v>2023</c:v>
                </c:pt>
                <c:pt idx="1">
                  <c:v>2024</c:v>
                </c:pt>
                <c:pt idx="2">
                  <c:v>2025</c:v>
                </c:pt>
              </c:numCache>
            </c:numRef>
          </c:cat>
          <c:val>
            <c:numRef>
              <c:f>'11.НОМАГАС АД Скопје, NOMAGAS'!$B$118:$D$118</c:f>
              <c:numCache>
                <c:formatCode>#,##0</c:formatCode>
                <c:ptCount val="3"/>
                <c:pt idx="0">
                  <c:v>7180441157</c:v>
                </c:pt>
                <c:pt idx="1">
                  <c:v>7234292818</c:v>
                </c:pt>
                <c:pt idx="2">
                  <c:v>861877920</c:v>
                </c:pt>
              </c:numCache>
            </c:numRef>
          </c:val>
          <c:extLst>
            <c:ext xmlns:c16="http://schemas.microsoft.com/office/drawing/2014/chart" uri="{C3380CC4-5D6E-409C-BE32-E72D297353CC}">
              <c16:uniqueId val="{00000000-44C3-4BEB-8159-692CCD25BE0C}"/>
            </c:ext>
          </c:extLst>
        </c:ser>
        <c:ser>
          <c:idx val="1"/>
          <c:order val="1"/>
          <c:tx>
            <c:strRef>
              <c:f>'11.НОМАГАС АД Скопје, NOMAGAS'!$A$119</c:f>
              <c:strCache>
                <c:ptCount val="1"/>
                <c:pt idx="0">
                  <c:v>Приходи</c:v>
                </c:pt>
              </c:strCache>
            </c:strRef>
          </c:tx>
          <c:invertIfNegative val="0"/>
          <c:cat>
            <c:numRef>
              <c:f>'11.НОМАГАС АД Скопје, NOMAGAS'!$B$117:$D$117</c:f>
              <c:numCache>
                <c:formatCode>General</c:formatCode>
                <c:ptCount val="3"/>
                <c:pt idx="0">
                  <c:v>2023</c:v>
                </c:pt>
                <c:pt idx="1">
                  <c:v>2024</c:v>
                </c:pt>
                <c:pt idx="2">
                  <c:v>2025</c:v>
                </c:pt>
              </c:numCache>
            </c:numRef>
          </c:cat>
          <c:val>
            <c:numRef>
              <c:f>'11.НОМАГАС АД Скопје, NOMAGAS'!$B$119:$D$119</c:f>
              <c:numCache>
                <c:formatCode>#,##0</c:formatCode>
                <c:ptCount val="3"/>
                <c:pt idx="0">
                  <c:v>444203610</c:v>
                </c:pt>
                <c:pt idx="1">
                  <c:v>485795421</c:v>
                </c:pt>
                <c:pt idx="2">
                  <c:v>468175881</c:v>
                </c:pt>
              </c:numCache>
            </c:numRef>
          </c:val>
          <c:extLst>
            <c:ext xmlns:c16="http://schemas.microsoft.com/office/drawing/2014/chart" uri="{C3380CC4-5D6E-409C-BE32-E72D297353CC}">
              <c16:uniqueId val="{00000001-44C3-4BEB-8159-692CCD25BE0C}"/>
            </c:ext>
          </c:extLst>
        </c:ser>
        <c:dLbls>
          <c:showLegendKey val="0"/>
          <c:showVal val="0"/>
          <c:showCatName val="0"/>
          <c:showSerName val="0"/>
          <c:showPercent val="0"/>
          <c:showBubbleSize val="0"/>
        </c:dLbls>
        <c:gapWidth val="150"/>
        <c:axId val="215139840"/>
        <c:axId val="215141376"/>
      </c:barChart>
      <c:catAx>
        <c:axId val="215139840"/>
        <c:scaling>
          <c:orientation val="minMax"/>
        </c:scaling>
        <c:delete val="0"/>
        <c:axPos val="b"/>
        <c:numFmt formatCode="General" sourceLinked="1"/>
        <c:majorTickMark val="out"/>
        <c:minorTickMark val="none"/>
        <c:tickLblPos val="nextTo"/>
        <c:crossAx val="215141376"/>
        <c:crosses val="autoZero"/>
        <c:auto val="1"/>
        <c:lblAlgn val="ctr"/>
        <c:lblOffset val="100"/>
        <c:noMultiLvlLbl val="0"/>
      </c:catAx>
      <c:valAx>
        <c:axId val="215141376"/>
        <c:scaling>
          <c:orientation val="minMax"/>
        </c:scaling>
        <c:delete val="0"/>
        <c:axPos val="l"/>
        <c:majorGridlines/>
        <c:numFmt formatCode="#,##0" sourceLinked="1"/>
        <c:majorTickMark val="out"/>
        <c:minorTickMark val="none"/>
        <c:tickLblPos val="nextTo"/>
        <c:crossAx val="2151398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'11.НОМАГАС АД Скопје, NOMAGAS'!$A$139</c:f>
              <c:strCache>
                <c:ptCount val="1"/>
                <c:pt idx="0">
                  <c:v>  ПОКАЗАТЕЛ НА ВКУПНА ЗАДОЛЖЕНОСТ</c:v>
                </c:pt>
              </c:strCache>
            </c:strRef>
          </c:tx>
          <c:marker>
            <c:symbol val="none"/>
          </c:marker>
          <c:cat>
            <c:numRef>
              <c:f>'11.НОМАГАС АД Скопје, NOMAGAS'!$B$138:$D$138</c:f>
              <c:numCache>
                <c:formatCode>General</c:formatCode>
                <c:ptCount val="3"/>
                <c:pt idx="0">
                  <c:v>2023</c:v>
                </c:pt>
                <c:pt idx="1">
                  <c:v>2024</c:v>
                </c:pt>
                <c:pt idx="2">
                  <c:v>2025</c:v>
                </c:pt>
              </c:numCache>
            </c:numRef>
          </c:cat>
          <c:val>
            <c:numRef>
              <c:f>'11.НОМАГАС АД Скопје, NOMAGAS'!$B$139:$D$139</c:f>
              <c:numCache>
                <c:formatCode>0.00</c:formatCode>
                <c:ptCount val="3"/>
                <c:pt idx="0">
                  <c:v>0.46516658718030363</c:v>
                </c:pt>
                <c:pt idx="1">
                  <c:v>0.46307277690217702</c:v>
                </c:pt>
                <c:pt idx="2">
                  <c:v>4.9546564610403368E-2</c:v>
                </c:pt>
              </c:numCache>
            </c:numRef>
          </c:val>
          <c:smooth val="0"/>
          <c:extLst>
            <c:ext xmlns:c16="http://schemas.microsoft.com/office/drawing/2014/chart" uri="{C3380CC4-5D6E-409C-BE32-E72D297353CC}">
              <c16:uniqueId val="{00000000-38D2-4A57-A506-7EFFA20794DC}"/>
            </c:ext>
          </c:extLst>
        </c:ser>
        <c:ser>
          <c:idx val="1"/>
          <c:order val="1"/>
          <c:tx>
            <c:strRef>
              <c:f>'11.НОМАГАС АД Скопје, NOMAGAS'!$A$140</c:f>
              <c:strCache>
                <c:ptCount val="1"/>
                <c:pt idx="0">
                  <c:v>  ПОКАЗАТЕЛ ДОЛГ-СОПСТВЕН КАПИТАЛ (DEBT EQUITY RATIO)</c:v>
                </c:pt>
              </c:strCache>
            </c:strRef>
          </c:tx>
          <c:marker>
            <c:symbol val="none"/>
          </c:marker>
          <c:cat>
            <c:numRef>
              <c:f>'11.НОМАГАС АД Скопје, NOMAGAS'!$B$138:$D$138</c:f>
              <c:numCache>
                <c:formatCode>General</c:formatCode>
                <c:ptCount val="3"/>
                <c:pt idx="0">
                  <c:v>2023</c:v>
                </c:pt>
                <c:pt idx="1">
                  <c:v>2024</c:v>
                </c:pt>
                <c:pt idx="2">
                  <c:v>2025</c:v>
                </c:pt>
              </c:numCache>
            </c:numRef>
          </c:cat>
          <c:val>
            <c:numRef>
              <c:f>'11.НОМАГАС АД Скопје, NOMAGAS'!$B$140:$D$140</c:f>
              <c:numCache>
                <c:formatCode>0.00</c:formatCode>
                <c:ptCount val="3"/>
                <c:pt idx="0">
                  <c:v>1.8140221215546539</c:v>
                </c:pt>
                <c:pt idx="1">
                  <c:v>1.765262052116086</c:v>
                </c:pt>
                <c:pt idx="2">
                  <c:v>7.3130321545754842E-2</c:v>
                </c:pt>
              </c:numCache>
            </c:numRef>
          </c:val>
          <c:smooth val="0"/>
          <c:extLst>
            <c:ext xmlns:c16="http://schemas.microsoft.com/office/drawing/2014/chart" uri="{C3380CC4-5D6E-409C-BE32-E72D297353CC}">
              <c16:uniqueId val="{00000001-38D2-4A57-A506-7EFFA20794DC}"/>
            </c:ext>
          </c:extLst>
        </c:ser>
        <c:dLbls>
          <c:showLegendKey val="0"/>
          <c:showVal val="0"/>
          <c:showCatName val="0"/>
          <c:showSerName val="0"/>
          <c:showPercent val="0"/>
          <c:showBubbleSize val="0"/>
        </c:dLbls>
        <c:smooth val="0"/>
        <c:axId val="215149952"/>
        <c:axId val="214893696"/>
      </c:lineChart>
      <c:catAx>
        <c:axId val="215149952"/>
        <c:scaling>
          <c:orientation val="minMax"/>
        </c:scaling>
        <c:delete val="0"/>
        <c:axPos val="b"/>
        <c:numFmt formatCode="General" sourceLinked="1"/>
        <c:majorTickMark val="out"/>
        <c:minorTickMark val="none"/>
        <c:tickLblPos val="nextTo"/>
        <c:crossAx val="214893696"/>
        <c:crosses val="autoZero"/>
        <c:auto val="1"/>
        <c:lblAlgn val="ctr"/>
        <c:lblOffset val="100"/>
        <c:noMultiLvlLbl val="0"/>
      </c:catAx>
      <c:valAx>
        <c:axId val="214893696"/>
        <c:scaling>
          <c:orientation val="minMax"/>
        </c:scaling>
        <c:delete val="0"/>
        <c:axPos val="l"/>
        <c:majorGridlines/>
        <c:numFmt formatCode="0.00" sourceLinked="1"/>
        <c:majorTickMark val="out"/>
        <c:minorTickMark val="none"/>
        <c:tickLblPos val="nextTo"/>
        <c:crossAx val="2151499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'11.НОМАГАС АД Скопје, NOMAGAS'!$B$160</c:f>
              <c:strCache>
                <c:ptCount val="1"/>
                <c:pt idx="0">
                  <c:v>2023</c:v>
                </c:pt>
              </c:strCache>
            </c:strRef>
          </c:tx>
          <c:marker>
            <c:symbol val="none"/>
          </c:marker>
          <c:cat>
            <c:strRef>
              <c:f>'11.НОМАГАС АД Скопје, NOMAGAS'!$A$161:$A$164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'11.НОМАГАС АД Скопје, NOMAGAS'!$B$161:$B$164</c:f>
              <c:numCache>
                <c:formatCode>0.00</c:formatCode>
                <c:ptCount val="4"/>
                <c:pt idx="0">
                  <c:v>18.448784729544141</c:v>
                </c:pt>
                <c:pt idx="1">
                  <c:v>13.32620769534736</c:v>
                </c:pt>
                <c:pt idx="2">
                  <c:v>0.49252406411987759</c:v>
                </c:pt>
                <c:pt idx="3">
                  <c:v>1.9207087790360799</c:v>
                </c:pt>
              </c:numCache>
            </c:numRef>
          </c:val>
          <c:smooth val="0"/>
          <c:extLst>
            <c:ext xmlns:c16="http://schemas.microsoft.com/office/drawing/2014/chart" uri="{C3380CC4-5D6E-409C-BE32-E72D297353CC}">
              <c16:uniqueId val="{00000000-9AC3-4700-877D-6BA9751F6759}"/>
            </c:ext>
          </c:extLst>
        </c:ser>
        <c:ser>
          <c:idx val="1"/>
          <c:order val="1"/>
          <c:tx>
            <c:strRef>
              <c:f>'11.НОМАГАС АД Скопје, NOMAGAS'!$C$160</c:f>
              <c:strCache>
                <c:ptCount val="1"/>
                <c:pt idx="0">
                  <c:v>2024</c:v>
                </c:pt>
              </c:strCache>
            </c:strRef>
          </c:tx>
          <c:marker>
            <c:symbol val="none"/>
          </c:marker>
          <c:cat>
            <c:strRef>
              <c:f>'11.НОМАГАС АД Скопје, NOMAGAS'!$A$161:$A$164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'11.НОМАГАС АД Скопје, NOMAGAS'!$C$161:$C$164</c:f>
              <c:numCache>
                <c:formatCode>0.00</c:formatCode>
                <c:ptCount val="4"/>
                <c:pt idx="0">
                  <c:v>29.45835811474608</c:v>
                </c:pt>
                <c:pt idx="1">
                  <c:v>29.133649449987189</c:v>
                </c:pt>
                <c:pt idx="2">
                  <c:v>0.8951425413044346</c:v>
                </c:pt>
                <c:pt idx="3">
                  <c:v>3.4123387040160211</c:v>
                </c:pt>
              </c:numCache>
            </c:numRef>
          </c:val>
          <c:smooth val="0"/>
          <c:extLst>
            <c:ext xmlns:c16="http://schemas.microsoft.com/office/drawing/2014/chart" uri="{C3380CC4-5D6E-409C-BE32-E72D297353CC}">
              <c16:uniqueId val="{00000001-9AC3-4700-877D-6BA9751F6759}"/>
            </c:ext>
          </c:extLst>
        </c:ser>
        <c:ser>
          <c:idx val="2"/>
          <c:order val="2"/>
          <c:tx>
            <c:strRef>
              <c:f>'11.НОМАГАС АД Скопје, NOMAGAS'!$D$160</c:f>
              <c:strCache>
                <c:ptCount val="1"/>
                <c:pt idx="0">
                  <c:v>2025</c:v>
                </c:pt>
              </c:strCache>
            </c:strRef>
          </c:tx>
          <c:marker>
            <c:symbol val="none"/>
          </c:marker>
          <c:cat>
            <c:strRef>
              <c:f>'11.НОМАГАС АД Скопје, NOMAGAS'!$A$161:$A$164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'11.НОМАГАС АД Скопје, NOMAGAS'!$D$161:$D$164</c:f>
              <c:numCache>
                <c:formatCode>0.00</c:formatCode>
                <c:ptCount val="4"/>
                <c:pt idx="0">
                  <c:v>34.68971848615309</c:v>
                </c:pt>
                <c:pt idx="1">
                  <c:v>34.294559259481197</c:v>
                </c:pt>
                <c:pt idx="2">
                  <c:v>0.89915321686029792</c:v>
                </c:pt>
                <c:pt idx="3">
                  <c:v>1.327142747129771</c:v>
                </c:pt>
              </c:numCache>
            </c:numRef>
          </c:val>
          <c:smooth val="0"/>
          <c:extLst>
            <c:ext xmlns:c16="http://schemas.microsoft.com/office/drawing/2014/chart" uri="{C3380CC4-5D6E-409C-BE32-E72D297353CC}">
              <c16:uniqueId val="{00000002-9AC3-4700-877D-6BA9751F6759}"/>
            </c:ext>
          </c:extLst>
        </c:ser>
        <c:dLbls>
          <c:showLegendKey val="0"/>
          <c:showVal val="0"/>
          <c:showCatName val="0"/>
          <c:showSerName val="0"/>
          <c:showPercent val="0"/>
          <c:showBubbleSize val="0"/>
        </c:dLbls>
        <c:smooth val="0"/>
        <c:axId val="214927616"/>
        <c:axId val="214933504"/>
      </c:lineChart>
      <c:catAx>
        <c:axId val="214927616"/>
        <c:scaling>
          <c:orientation val="minMax"/>
        </c:scaling>
        <c:delete val="0"/>
        <c:axPos val="b"/>
        <c:numFmt formatCode="General" sourceLinked="0"/>
        <c:majorTickMark val="out"/>
        <c:minorTickMark val="none"/>
        <c:tickLblPos val="nextTo"/>
        <c:crossAx val="214933504"/>
        <c:crosses val="autoZero"/>
        <c:auto val="1"/>
        <c:lblAlgn val="ctr"/>
        <c:lblOffset val="100"/>
        <c:noMultiLvlLbl val="0"/>
      </c:catAx>
      <c:valAx>
        <c:axId val="214933504"/>
        <c:scaling>
          <c:orientation val="minMax"/>
        </c:scaling>
        <c:delete val="0"/>
        <c:axPos val="l"/>
        <c:majorGridlines/>
        <c:numFmt formatCode="0.00" sourceLinked="1"/>
        <c:majorTickMark val="out"/>
        <c:minorTickMark val="none"/>
        <c:tickLblPos val="nextTo"/>
        <c:crossAx val="2149276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'11.НОМАГАС АД Скопје, NOMAGAS'!$A$185</c:f>
              <c:strCache>
                <c:ptCount val="1"/>
                <c:pt idx="0">
                  <c:v>  ПОКАЗАТЕЛ НА ТЕКОВНА ЛИКВИДНОСТ (CURRENT RATIO)</c:v>
                </c:pt>
              </c:strCache>
            </c:strRef>
          </c:tx>
          <c:marker>
            <c:symbol val="none"/>
          </c:marker>
          <c:cat>
            <c:numRef>
              <c:f>'11.НОМАГАС АД Скопје, NOMAGAS'!$B$184:$D$184</c:f>
              <c:numCache>
                <c:formatCode>General</c:formatCode>
                <c:ptCount val="3"/>
                <c:pt idx="0">
                  <c:v>2023</c:v>
                </c:pt>
                <c:pt idx="1">
                  <c:v>2024</c:v>
                </c:pt>
                <c:pt idx="2">
                  <c:v>2025</c:v>
                </c:pt>
              </c:numCache>
            </c:numRef>
          </c:cat>
          <c:val>
            <c:numRef>
              <c:f>'11.НОМАГАС АД Скопје, NOMAGAS'!$B$185:$D$185</c:f>
              <c:numCache>
                <c:formatCode>0.00</c:formatCode>
                <c:ptCount val="3"/>
                <c:pt idx="0">
                  <c:v>1.2824885735734519</c:v>
                </c:pt>
                <c:pt idx="1">
                  <c:v>0.32630953952581337</c:v>
                </c:pt>
                <c:pt idx="2">
                  <c:v>12.619700424062319</c:v>
                </c:pt>
              </c:numCache>
            </c:numRef>
          </c:val>
          <c:smooth val="0"/>
          <c:extLst>
            <c:ext xmlns:c16="http://schemas.microsoft.com/office/drawing/2014/chart" uri="{C3380CC4-5D6E-409C-BE32-E72D297353CC}">
              <c16:uniqueId val="{00000000-46E4-471C-BA4A-5DC75C6420E0}"/>
            </c:ext>
          </c:extLst>
        </c:ser>
        <c:ser>
          <c:idx val="1"/>
          <c:order val="1"/>
          <c:tx>
            <c:strRef>
              <c:f>'11.НОМАГАС АД Скопје, NOMAGAS'!$A$186</c:f>
              <c:strCache>
                <c:ptCount val="1"/>
                <c:pt idx="0">
                  <c:v>  ПОКАЗАТЕЛ НА ЗАБРЗАНА ЛИКВИДНОСТ (QOICK RATIO)</c:v>
                </c:pt>
              </c:strCache>
            </c:strRef>
          </c:tx>
          <c:marker>
            <c:symbol val="none"/>
          </c:marker>
          <c:cat>
            <c:numRef>
              <c:f>'11.НОМАГАС АД Скопје, NOMAGAS'!$B$184:$D$184</c:f>
              <c:numCache>
                <c:formatCode>General</c:formatCode>
                <c:ptCount val="3"/>
                <c:pt idx="0">
                  <c:v>2023</c:v>
                </c:pt>
                <c:pt idx="1">
                  <c:v>2024</c:v>
                </c:pt>
                <c:pt idx="2">
                  <c:v>2025</c:v>
                </c:pt>
              </c:numCache>
            </c:numRef>
          </c:cat>
          <c:val>
            <c:numRef>
              <c:f>'11.НОМАГАС АД Скопје, NOMAGAS'!$B$186:$D$186</c:f>
              <c:numCache>
                <c:formatCode>0.00</c:formatCode>
                <c:ptCount val="3"/>
                <c:pt idx="0">
                  <c:v>1.0632859193254911</c:v>
                </c:pt>
                <c:pt idx="1">
                  <c:v>0.27424271797818423</c:v>
                </c:pt>
                <c:pt idx="2">
                  <c:v>11.305301652800621</c:v>
                </c:pt>
              </c:numCache>
            </c:numRef>
          </c:val>
          <c:smooth val="0"/>
          <c:extLst>
            <c:ext xmlns:c16="http://schemas.microsoft.com/office/drawing/2014/chart" uri="{C3380CC4-5D6E-409C-BE32-E72D297353CC}">
              <c16:uniqueId val="{00000001-46E4-471C-BA4A-5DC75C6420E0}"/>
            </c:ext>
          </c:extLst>
        </c:ser>
        <c:dLbls>
          <c:showLegendKey val="0"/>
          <c:showVal val="0"/>
          <c:showCatName val="0"/>
          <c:showSerName val="0"/>
          <c:showPercent val="0"/>
          <c:showBubbleSize val="0"/>
        </c:dLbls>
        <c:smooth val="0"/>
        <c:axId val="214970752"/>
        <c:axId val="214972288"/>
      </c:lineChart>
      <c:catAx>
        <c:axId val="214970752"/>
        <c:scaling>
          <c:orientation val="minMax"/>
        </c:scaling>
        <c:delete val="0"/>
        <c:axPos val="b"/>
        <c:numFmt formatCode="General" sourceLinked="1"/>
        <c:majorTickMark val="out"/>
        <c:minorTickMark val="none"/>
        <c:tickLblPos val="nextTo"/>
        <c:crossAx val="214972288"/>
        <c:crosses val="autoZero"/>
        <c:auto val="1"/>
        <c:lblAlgn val="ctr"/>
        <c:lblOffset val="100"/>
        <c:noMultiLvlLbl val="0"/>
      </c:catAx>
      <c:valAx>
        <c:axId val="214972288"/>
        <c:scaling>
          <c:orientation val="minMax"/>
        </c:scaling>
        <c:delete val="0"/>
        <c:axPos val="l"/>
        <c:majorGridlines/>
        <c:numFmt formatCode="0.00" sourceLinked="1"/>
        <c:majorTickMark val="out"/>
        <c:minorTickMark val="none"/>
        <c:tickLblPos val="nextTo"/>
        <c:crossAx val="2149707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55818022747156"/>
          <c:y val="5.1400554097404488E-2"/>
          <c:w val="0.54380424321959753"/>
          <c:h val="0.8326195683872849"/>
        </c:manualLayout>
      </c:layout>
      <c:barChart>
        <c:barDir val="col"/>
        <c:grouping val="clustered"/>
        <c:varyColors val="0"/>
        <c:ser>
          <c:idx val="0"/>
          <c:order val="0"/>
          <c:tx>
            <c:strRef>
              <c:f>'12.ОПЕРАТОР НА ЕЛЕКТРОПРЕНОСНИ'!$A$100</c:f>
              <c:strCache>
                <c:ptCount val="1"/>
                <c:pt idx="0">
                  <c:v>Oбврски</c:v>
                </c:pt>
              </c:strCache>
            </c:strRef>
          </c:tx>
          <c:invertIfNegative val="0"/>
          <c:cat>
            <c:numRef>
              <c:f>'12.ОПЕРАТОР НА ЕЛЕКТРОПРЕНОСНИ'!$B$99:$D$99</c:f>
              <c:numCache>
                <c:formatCode>0</c:formatCode>
                <c:ptCount val="3"/>
                <c:pt idx="0">
                  <c:v>2023</c:v>
                </c:pt>
                <c:pt idx="1">
                  <c:v>2024</c:v>
                </c:pt>
                <c:pt idx="2">
                  <c:v>2025</c:v>
                </c:pt>
              </c:numCache>
            </c:numRef>
          </c:cat>
          <c:val>
            <c:numRef>
              <c:f>'12.ОПЕРАТОР НА ЕЛЕКТРОПРЕНОСНИ'!$B$100:$D$100</c:f>
              <c:numCache>
                <c:formatCode>#,##0</c:formatCode>
                <c:ptCount val="3"/>
                <c:pt idx="0">
                  <c:v>2560669258</c:v>
                </c:pt>
                <c:pt idx="1">
                  <c:v>2250499696</c:v>
                </c:pt>
                <c:pt idx="2">
                  <c:v>2382301067</c:v>
                </c:pt>
              </c:numCache>
            </c:numRef>
          </c:val>
          <c:extLst>
            <c:ext xmlns:c16="http://schemas.microsoft.com/office/drawing/2014/chart" uri="{C3380CC4-5D6E-409C-BE32-E72D297353CC}">
              <c16:uniqueId val="{00000000-2412-4898-BD6C-23B5DDC85346}"/>
            </c:ext>
          </c:extLst>
        </c:ser>
        <c:ser>
          <c:idx val="1"/>
          <c:order val="1"/>
          <c:tx>
            <c:strRef>
              <c:f>'12.ОПЕРАТОР НА ЕЛЕКТРОПРЕНОСНИ'!$A$101</c:f>
              <c:strCache>
                <c:ptCount val="1"/>
                <c:pt idx="0">
                  <c:v>EBITDA</c:v>
                </c:pt>
              </c:strCache>
            </c:strRef>
          </c:tx>
          <c:invertIfNegative val="0"/>
          <c:cat>
            <c:numRef>
              <c:f>'12.ОПЕРАТОР НА ЕЛЕКТРОПРЕНОСНИ'!$B$99:$D$99</c:f>
              <c:numCache>
                <c:formatCode>0</c:formatCode>
                <c:ptCount val="3"/>
                <c:pt idx="0">
                  <c:v>2023</c:v>
                </c:pt>
                <c:pt idx="1">
                  <c:v>2024</c:v>
                </c:pt>
                <c:pt idx="2">
                  <c:v>2025</c:v>
                </c:pt>
              </c:numCache>
            </c:numRef>
          </c:cat>
          <c:val>
            <c:numRef>
              <c:f>'12.ОПЕРАТОР НА ЕЛЕКТРОПРЕНОСНИ'!$B$101:$D$101</c:f>
              <c:numCache>
                <c:formatCode>#,##0</c:formatCode>
                <c:ptCount val="3"/>
                <c:pt idx="0">
                  <c:v>809849379</c:v>
                </c:pt>
                <c:pt idx="1">
                  <c:v>239529377</c:v>
                </c:pt>
                <c:pt idx="2">
                  <c:v>706071791</c:v>
                </c:pt>
              </c:numCache>
            </c:numRef>
          </c:val>
          <c:extLst>
            <c:ext xmlns:c16="http://schemas.microsoft.com/office/drawing/2014/chart" uri="{C3380CC4-5D6E-409C-BE32-E72D297353CC}">
              <c16:uniqueId val="{00000001-2412-4898-BD6C-23B5DDC85346}"/>
            </c:ext>
          </c:extLst>
        </c:ser>
        <c:ser>
          <c:idx val="2"/>
          <c:order val="2"/>
          <c:tx>
            <c:strRef>
              <c:f>'12.ОПЕРАТОР НА ЕЛЕКТРОПРЕНОСНИ'!$A$102</c:f>
              <c:strCache>
                <c:ptCount val="1"/>
                <c:pt idx="0">
                  <c:v>Показател на долг/ЕBITDA</c:v>
                </c:pt>
              </c:strCache>
            </c:strRef>
          </c:tx>
          <c:invertIfNegative val="0"/>
          <c:cat>
            <c:numRef>
              <c:f>'12.ОПЕРАТОР НА ЕЛЕКТРОПРЕНОСНИ'!$B$99:$D$99</c:f>
              <c:numCache>
                <c:formatCode>0</c:formatCode>
                <c:ptCount val="3"/>
                <c:pt idx="0">
                  <c:v>2023</c:v>
                </c:pt>
                <c:pt idx="1">
                  <c:v>2024</c:v>
                </c:pt>
                <c:pt idx="2">
                  <c:v>2025</c:v>
                </c:pt>
              </c:numCache>
            </c:numRef>
          </c:cat>
          <c:val>
            <c:numRef>
              <c:f>'12.ОПЕРАТОР НА ЕЛЕКТРОПРЕНОСНИ'!$B$102:$D$102</c:f>
              <c:numCache>
                <c:formatCode>#,##0.00</c:formatCode>
                <c:ptCount val="3"/>
                <c:pt idx="0">
                  <c:v>3.161908034259294</c:v>
                </c:pt>
                <c:pt idx="1">
                  <c:v>9.3955059883949019</c:v>
                </c:pt>
                <c:pt idx="2">
                  <c:v>3.3740210235930528</c:v>
                </c:pt>
              </c:numCache>
            </c:numRef>
          </c:val>
          <c:extLst>
            <c:ext xmlns:c16="http://schemas.microsoft.com/office/drawing/2014/chart" uri="{C3380CC4-5D6E-409C-BE32-E72D297353CC}">
              <c16:uniqueId val="{00000002-2412-4898-BD6C-23B5DDC85346}"/>
            </c:ext>
          </c:extLst>
        </c:ser>
        <c:dLbls>
          <c:showLegendKey val="0"/>
          <c:showVal val="0"/>
          <c:showCatName val="0"/>
          <c:showSerName val="0"/>
          <c:showPercent val="0"/>
          <c:showBubbleSize val="0"/>
        </c:dLbls>
        <c:gapWidth val="150"/>
        <c:axId val="215023616"/>
        <c:axId val="215025152"/>
      </c:barChart>
      <c:catAx>
        <c:axId val="215023616"/>
        <c:scaling>
          <c:orientation val="minMax"/>
        </c:scaling>
        <c:delete val="0"/>
        <c:axPos val="b"/>
        <c:numFmt formatCode="0" sourceLinked="1"/>
        <c:majorTickMark val="out"/>
        <c:minorTickMark val="none"/>
        <c:tickLblPos val="nextTo"/>
        <c:crossAx val="215025152"/>
        <c:crosses val="autoZero"/>
        <c:auto val="1"/>
        <c:lblAlgn val="ctr"/>
        <c:lblOffset val="100"/>
        <c:noMultiLvlLbl val="0"/>
      </c:catAx>
      <c:valAx>
        <c:axId val="215025152"/>
        <c:scaling>
          <c:orientation val="minMax"/>
        </c:scaling>
        <c:delete val="0"/>
        <c:axPos val="l"/>
        <c:majorGridlines/>
        <c:numFmt formatCode="#,##0" sourceLinked="1"/>
        <c:majorTickMark val="out"/>
        <c:minorTickMark val="none"/>
        <c:tickLblPos val="nextTo"/>
        <c:crossAx val="2150236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'12.ОПЕРАТОР НА ЕЛЕКТРОПРЕНОСНИ'!$A$123</c:f>
              <c:strCache>
                <c:ptCount val="1"/>
                <c:pt idx="0">
                  <c:v>Oбврски</c:v>
                </c:pt>
              </c:strCache>
            </c:strRef>
          </c:tx>
          <c:invertIfNegative val="0"/>
          <c:cat>
            <c:numRef>
              <c:f>'12.ОПЕРАТОР НА ЕЛЕКТРОПРЕНОСНИ'!$B$122:$D$122</c:f>
              <c:numCache>
                <c:formatCode>General</c:formatCode>
                <c:ptCount val="3"/>
                <c:pt idx="0">
                  <c:v>2023</c:v>
                </c:pt>
                <c:pt idx="1">
                  <c:v>2024</c:v>
                </c:pt>
                <c:pt idx="2">
                  <c:v>2025</c:v>
                </c:pt>
              </c:numCache>
            </c:numRef>
          </c:cat>
          <c:val>
            <c:numRef>
              <c:f>'12.ОПЕРАТОР НА ЕЛЕКТРОПРЕНОСНИ'!$B$123:$D$123</c:f>
              <c:numCache>
                <c:formatCode>#,##0</c:formatCode>
                <c:ptCount val="3"/>
                <c:pt idx="0">
                  <c:v>2560669258</c:v>
                </c:pt>
                <c:pt idx="1">
                  <c:v>2250499696</c:v>
                </c:pt>
                <c:pt idx="2">
                  <c:v>2382301067</c:v>
                </c:pt>
              </c:numCache>
            </c:numRef>
          </c:val>
          <c:extLst>
            <c:ext xmlns:c16="http://schemas.microsoft.com/office/drawing/2014/chart" uri="{C3380CC4-5D6E-409C-BE32-E72D297353CC}">
              <c16:uniqueId val="{00000000-3107-49CB-B4B8-041B6C23E9BB}"/>
            </c:ext>
          </c:extLst>
        </c:ser>
        <c:ser>
          <c:idx val="1"/>
          <c:order val="1"/>
          <c:tx>
            <c:strRef>
              <c:f>'12.ОПЕРАТОР НА ЕЛЕКТРОПРЕНОСНИ'!$A$124</c:f>
              <c:strCache>
                <c:ptCount val="1"/>
                <c:pt idx="0">
                  <c:v>Приходи</c:v>
                </c:pt>
              </c:strCache>
            </c:strRef>
          </c:tx>
          <c:invertIfNegative val="0"/>
          <c:cat>
            <c:numRef>
              <c:f>'12.ОПЕРАТОР НА ЕЛЕКТРОПРЕНОСНИ'!$B$122:$D$122</c:f>
              <c:numCache>
                <c:formatCode>General</c:formatCode>
                <c:ptCount val="3"/>
                <c:pt idx="0">
                  <c:v>2023</c:v>
                </c:pt>
                <c:pt idx="1">
                  <c:v>2024</c:v>
                </c:pt>
                <c:pt idx="2">
                  <c:v>2025</c:v>
                </c:pt>
              </c:numCache>
            </c:numRef>
          </c:cat>
          <c:val>
            <c:numRef>
              <c:f>'12.ОПЕРАТОР НА ЕЛЕКТРОПРЕНОСНИ'!$B$124:$D$124</c:f>
              <c:numCache>
                <c:formatCode>#,##0</c:formatCode>
                <c:ptCount val="3"/>
                <c:pt idx="0">
                  <c:v>8494650994</c:v>
                </c:pt>
                <c:pt idx="1">
                  <c:v>6510512603</c:v>
                </c:pt>
                <c:pt idx="2">
                  <c:v>7066930482</c:v>
                </c:pt>
              </c:numCache>
            </c:numRef>
          </c:val>
          <c:extLst>
            <c:ext xmlns:c16="http://schemas.microsoft.com/office/drawing/2014/chart" uri="{C3380CC4-5D6E-409C-BE32-E72D297353CC}">
              <c16:uniqueId val="{00000001-3107-49CB-B4B8-041B6C23E9BB}"/>
            </c:ext>
          </c:extLst>
        </c:ser>
        <c:dLbls>
          <c:showLegendKey val="0"/>
          <c:showVal val="0"/>
          <c:showCatName val="0"/>
          <c:showSerName val="0"/>
          <c:showPercent val="0"/>
          <c:showBubbleSize val="0"/>
        </c:dLbls>
        <c:gapWidth val="150"/>
        <c:axId val="215046016"/>
        <c:axId val="215047552"/>
      </c:barChart>
      <c:catAx>
        <c:axId val="215046016"/>
        <c:scaling>
          <c:orientation val="minMax"/>
        </c:scaling>
        <c:delete val="0"/>
        <c:axPos val="b"/>
        <c:numFmt formatCode="General" sourceLinked="1"/>
        <c:majorTickMark val="out"/>
        <c:minorTickMark val="none"/>
        <c:tickLblPos val="nextTo"/>
        <c:crossAx val="215047552"/>
        <c:crosses val="autoZero"/>
        <c:auto val="1"/>
        <c:lblAlgn val="ctr"/>
        <c:lblOffset val="100"/>
        <c:noMultiLvlLbl val="0"/>
      </c:catAx>
      <c:valAx>
        <c:axId val="215047552"/>
        <c:scaling>
          <c:orientation val="minMax"/>
        </c:scaling>
        <c:delete val="0"/>
        <c:axPos val="l"/>
        <c:majorGridlines/>
        <c:numFmt formatCode="#,##0" sourceLinked="1"/>
        <c:majorTickMark val="out"/>
        <c:minorTickMark val="none"/>
        <c:tickLblPos val="nextTo"/>
        <c:crossAx val="2150460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'12.ОПЕРАТОР НА ЕЛЕКТРОПРЕНОСНИ'!$A$144</c:f>
              <c:strCache>
                <c:ptCount val="1"/>
                <c:pt idx="0">
                  <c:v>  ПОКАЗАТЕЛ НА ВКУПНА ЗАДОЛЖЕНОСТ</c:v>
                </c:pt>
              </c:strCache>
            </c:strRef>
          </c:tx>
          <c:marker>
            <c:symbol val="none"/>
          </c:marker>
          <c:cat>
            <c:numRef>
              <c:f>'12.ОПЕРАТОР НА ЕЛЕКТРОПРЕНОСНИ'!$B$143:$D$143</c:f>
              <c:numCache>
                <c:formatCode>General</c:formatCode>
                <c:ptCount val="3"/>
                <c:pt idx="0">
                  <c:v>2023</c:v>
                </c:pt>
                <c:pt idx="1">
                  <c:v>2024</c:v>
                </c:pt>
                <c:pt idx="2">
                  <c:v>2025</c:v>
                </c:pt>
              </c:numCache>
            </c:numRef>
          </c:cat>
          <c:val>
            <c:numRef>
              <c:f>'12.ОПЕРАТОР НА ЕЛЕКТРОПРЕНОСНИ'!$B$144:$D$144</c:f>
              <c:numCache>
                <c:formatCode>0.00</c:formatCode>
                <c:ptCount val="3"/>
                <c:pt idx="0">
                  <c:v>0.19694665539034839</c:v>
                </c:pt>
                <c:pt idx="1">
                  <c:v>0.1698631504804293</c:v>
                </c:pt>
                <c:pt idx="2">
                  <c:v>0.1649982734700737</c:v>
                </c:pt>
              </c:numCache>
            </c:numRef>
          </c:val>
          <c:smooth val="0"/>
          <c:extLst>
            <c:ext xmlns:c16="http://schemas.microsoft.com/office/drawing/2014/chart" uri="{C3380CC4-5D6E-409C-BE32-E72D297353CC}">
              <c16:uniqueId val="{00000000-06C4-4E81-BE61-927E8C820B3A}"/>
            </c:ext>
          </c:extLst>
        </c:ser>
        <c:ser>
          <c:idx val="1"/>
          <c:order val="1"/>
          <c:tx>
            <c:strRef>
              <c:f>'12.ОПЕРАТОР НА ЕЛЕКТРОПРЕНОСНИ'!$A$145</c:f>
              <c:strCache>
                <c:ptCount val="1"/>
                <c:pt idx="0">
                  <c:v>  ПОКАЗАТЕЛ ДОЛГ-СОПСТВЕН КАПИТАЛ (DEBT EQUITY RATIO)</c:v>
                </c:pt>
              </c:strCache>
            </c:strRef>
          </c:tx>
          <c:marker>
            <c:symbol val="none"/>
          </c:marker>
          <c:cat>
            <c:numRef>
              <c:f>'12.ОПЕРАТОР НА ЕЛЕКТРОПРЕНОСНИ'!$B$143:$D$143</c:f>
              <c:numCache>
                <c:formatCode>General</c:formatCode>
                <c:ptCount val="3"/>
                <c:pt idx="0">
                  <c:v>2023</c:v>
                </c:pt>
                <c:pt idx="1">
                  <c:v>2024</c:v>
                </c:pt>
                <c:pt idx="2">
                  <c:v>2025</c:v>
                </c:pt>
              </c:numCache>
            </c:numRef>
          </c:cat>
          <c:val>
            <c:numRef>
              <c:f>'12.ОПЕРАТОР НА ЕЛЕКТРОПРЕНОСНИ'!$B$145:$D$145</c:f>
              <c:numCache>
                <c:formatCode>0.00</c:formatCode>
                <c:ptCount val="3"/>
                <c:pt idx="0">
                  <c:v>0.28559336436128779</c:v>
                </c:pt>
                <c:pt idx="1">
                  <c:v>0.2384093911768779</c:v>
                </c:pt>
                <c:pt idx="2">
                  <c:v>0.22416970601918021</c:v>
                </c:pt>
              </c:numCache>
            </c:numRef>
          </c:val>
          <c:smooth val="0"/>
          <c:extLst>
            <c:ext xmlns:c16="http://schemas.microsoft.com/office/drawing/2014/chart" uri="{C3380CC4-5D6E-409C-BE32-E72D297353CC}">
              <c16:uniqueId val="{00000001-06C4-4E81-BE61-927E8C820B3A}"/>
            </c:ext>
          </c:extLst>
        </c:ser>
        <c:dLbls>
          <c:showLegendKey val="0"/>
          <c:showVal val="0"/>
          <c:showCatName val="0"/>
          <c:showSerName val="0"/>
          <c:showPercent val="0"/>
          <c:showBubbleSize val="0"/>
        </c:dLbls>
        <c:smooth val="0"/>
        <c:axId val="215085056"/>
        <c:axId val="215086592"/>
      </c:lineChart>
      <c:catAx>
        <c:axId val="215085056"/>
        <c:scaling>
          <c:orientation val="minMax"/>
        </c:scaling>
        <c:delete val="0"/>
        <c:axPos val="b"/>
        <c:numFmt formatCode="General" sourceLinked="1"/>
        <c:majorTickMark val="out"/>
        <c:minorTickMark val="none"/>
        <c:tickLblPos val="nextTo"/>
        <c:crossAx val="215086592"/>
        <c:crosses val="autoZero"/>
        <c:auto val="1"/>
        <c:lblAlgn val="ctr"/>
        <c:lblOffset val="100"/>
        <c:noMultiLvlLbl val="0"/>
      </c:catAx>
      <c:valAx>
        <c:axId val="215086592"/>
        <c:scaling>
          <c:orientation val="minMax"/>
        </c:scaling>
        <c:delete val="0"/>
        <c:axPos val="l"/>
        <c:majorGridlines/>
        <c:numFmt formatCode="0.00" sourceLinked="1"/>
        <c:majorTickMark val="out"/>
        <c:minorTickMark val="none"/>
        <c:tickLblPos val="nextTo"/>
        <c:crossAx val="2150850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80183727034116E-2"/>
          <c:y val="4.510899679206766E-2"/>
          <c:w val="0.70594203849518811"/>
          <c:h val="0.83594561096529596"/>
        </c:manualLayout>
      </c:layout>
      <c:lineChart>
        <c:grouping val="standard"/>
        <c:varyColors val="0"/>
        <c:ser>
          <c:idx val="0"/>
          <c:order val="0"/>
          <c:tx>
            <c:strRef>
              <c:f>'12.ОПЕРАТОР НА ЕЛЕКТРОПРЕНОСНИ'!$B$165</c:f>
              <c:strCache>
                <c:ptCount val="1"/>
                <c:pt idx="0">
                  <c:v>2023</c:v>
                </c:pt>
              </c:strCache>
            </c:strRef>
          </c:tx>
          <c:marker>
            <c:symbol val="none"/>
          </c:marker>
          <c:cat>
            <c:strRef>
              <c:f>'12.ОПЕРАТОР НА ЕЛЕКТРОПРЕНОСНИ'!$A$166:$A$169</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'12.ОПЕРАТОР НА ЕЛЕКТРОПРЕНОСНИ'!$B$166:$B$169</c:f>
              <c:numCache>
                <c:formatCode>0.00</c:formatCode>
                <c:ptCount val="4"/>
                <c:pt idx="0">
                  <c:v>9.7601996459318254</c:v>
                </c:pt>
                <c:pt idx="1">
                  <c:v>3.9184596849032491</c:v>
                </c:pt>
                <c:pt idx="2">
                  <c:v>6.3375213540361504</c:v>
                </c:pt>
                <c:pt idx="3">
                  <c:v>9.1900725179788338</c:v>
                </c:pt>
              </c:numCache>
            </c:numRef>
          </c:val>
          <c:smooth val="0"/>
          <c:extLst>
            <c:ext xmlns:c16="http://schemas.microsoft.com/office/drawing/2014/chart" uri="{C3380CC4-5D6E-409C-BE32-E72D297353CC}">
              <c16:uniqueId val="{00000000-245B-497D-B9A3-E571BD3A313D}"/>
            </c:ext>
          </c:extLst>
        </c:ser>
        <c:ser>
          <c:idx val="1"/>
          <c:order val="1"/>
          <c:tx>
            <c:strRef>
              <c:f>'12.ОПЕРАТОР НА ЕЛЕКТРОПРЕНОСНИ'!$C$165</c:f>
              <c:strCache>
                <c:ptCount val="1"/>
                <c:pt idx="0">
                  <c:v>2024</c:v>
                </c:pt>
              </c:strCache>
            </c:strRef>
          </c:tx>
          <c:marker>
            <c:symbol val="none"/>
          </c:marker>
          <c:cat>
            <c:strRef>
              <c:f>'12.ОПЕРАТОР НА ЕЛЕКТРОПРЕНОСНИ'!$A$166:$A$169</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'12.ОПЕРАТОР НА ЕЛЕКТРОПРЕНОСНИ'!$C$166:$C$169</c:f>
              <c:numCache>
                <c:formatCode>0.00</c:formatCode>
                <c:ptCount val="4"/>
                <c:pt idx="0">
                  <c:v>7.3281120362139669</c:v>
                </c:pt>
                <c:pt idx="1">
                  <c:v>-2.956550374065912</c:v>
                </c:pt>
                <c:pt idx="2">
                  <c:v>3.573931418785854</c:v>
                </c:pt>
                <c:pt idx="3">
                  <c:v>5.0161486540826887</c:v>
                </c:pt>
              </c:numCache>
            </c:numRef>
          </c:val>
          <c:smooth val="0"/>
          <c:extLst>
            <c:ext xmlns:c16="http://schemas.microsoft.com/office/drawing/2014/chart" uri="{C3380CC4-5D6E-409C-BE32-E72D297353CC}">
              <c16:uniqueId val="{00000001-245B-497D-B9A3-E571BD3A313D}"/>
            </c:ext>
          </c:extLst>
        </c:ser>
        <c:ser>
          <c:idx val="2"/>
          <c:order val="2"/>
          <c:tx>
            <c:strRef>
              <c:f>'12.ОПЕРАТОР НА ЕЛЕКТРОПРЕНОСНИ'!$D$165</c:f>
              <c:strCache>
                <c:ptCount val="1"/>
                <c:pt idx="0">
                  <c:v>2025</c:v>
                </c:pt>
              </c:strCache>
            </c:strRef>
          </c:tx>
          <c:marker>
            <c:symbol val="none"/>
          </c:marker>
          <c:cat>
            <c:strRef>
              <c:f>'12.ОПЕРАТОР НА ЕЛЕКТРОПРЕНОСНИ'!$A$166:$A$169</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'12.ОПЕРАТОР НА ЕЛЕКТРОПРЕНОСНИ'!$D$166:$D$169</c:f>
              <c:numCache>
                <c:formatCode>0.00</c:formatCode>
                <c:ptCount val="4"/>
                <c:pt idx="0">
                  <c:v>17.69451660269765</c:v>
                </c:pt>
                <c:pt idx="1">
                  <c:v>3.387369797895841</c:v>
                </c:pt>
                <c:pt idx="2">
                  <c:v>8.3319567340007588</c:v>
                </c:pt>
                <c:pt idx="3">
                  <c:v>11.319950520356469</c:v>
                </c:pt>
              </c:numCache>
            </c:numRef>
          </c:val>
          <c:smooth val="0"/>
          <c:extLst>
            <c:ext xmlns:c16="http://schemas.microsoft.com/office/drawing/2014/chart" uri="{C3380CC4-5D6E-409C-BE32-E72D297353CC}">
              <c16:uniqueId val="{00000002-245B-497D-B9A3-E571BD3A313D}"/>
            </c:ext>
          </c:extLst>
        </c:ser>
        <c:dLbls>
          <c:showLegendKey val="0"/>
          <c:showVal val="0"/>
          <c:showCatName val="0"/>
          <c:showSerName val="0"/>
          <c:showPercent val="0"/>
          <c:showBubbleSize val="0"/>
        </c:dLbls>
        <c:smooth val="0"/>
        <c:axId val="215181952"/>
        <c:axId val="215191936"/>
      </c:lineChart>
      <c:catAx>
        <c:axId val="215181952"/>
        <c:scaling>
          <c:orientation val="minMax"/>
        </c:scaling>
        <c:delete val="0"/>
        <c:axPos val="b"/>
        <c:numFmt formatCode="General" sourceLinked="0"/>
        <c:majorTickMark val="out"/>
        <c:minorTickMark val="none"/>
        <c:tickLblPos val="nextTo"/>
        <c:crossAx val="215191936"/>
        <c:crosses val="autoZero"/>
        <c:auto val="1"/>
        <c:lblAlgn val="ctr"/>
        <c:lblOffset val="100"/>
        <c:noMultiLvlLbl val="0"/>
      </c:catAx>
      <c:valAx>
        <c:axId val="215191936"/>
        <c:scaling>
          <c:orientation val="minMax"/>
        </c:scaling>
        <c:delete val="0"/>
        <c:axPos val="l"/>
        <c:majorGridlines/>
        <c:numFmt formatCode="0.00" sourceLinked="1"/>
        <c:majorTickMark val="out"/>
        <c:minorTickMark val="none"/>
        <c:tickLblPos val="nextTo"/>
        <c:crossAx val="2151819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'2.Пошта на Северна Македо'!$A$100</c:f>
              <c:strCache>
                <c:ptCount val="1"/>
                <c:pt idx="0">
                  <c:v>Oбврски</c:v>
                </c:pt>
              </c:strCache>
            </c:strRef>
          </c:tx>
          <c:invertIfNegative val="0"/>
          <c:cat>
            <c:numRef>
              <c:f>'2.Пошта на Северна Македо'!$B$99:$D$99</c:f>
              <c:numCache>
                <c:formatCode>0</c:formatCode>
                <c:ptCount val="3"/>
                <c:pt idx="0">
                  <c:v>2023</c:v>
                </c:pt>
                <c:pt idx="1">
                  <c:v>2024</c:v>
                </c:pt>
                <c:pt idx="2">
                  <c:v>2025</c:v>
                </c:pt>
              </c:numCache>
            </c:numRef>
          </c:cat>
          <c:val>
            <c:numRef>
              <c:f>'2.Пошта на Северна Македо'!$B$100:$D$100</c:f>
              <c:numCache>
                <c:formatCode>#,##0</c:formatCode>
                <c:ptCount val="3"/>
                <c:pt idx="0">
                  <c:v>546861581</c:v>
                </c:pt>
                <c:pt idx="1">
                  <c:v>820616890</c:v>
                </c:pt>
                <c:pt idx="2">
                  <c:v>959088360</c:v>
                </c:pt>
              </c:numCache>
            </c:numRef>
          </c:val>
          <c:extLst>
            <c:ext xmlns:c16="http://schemas.microsoft.com/office/drawing/2014/chart" uri="{C3380CC4-5D6E-409C-BE32-E72D297353CC}">
              <c16:uniqueId val="{00000000-1AE1-4C2F-82D6-E11B0A57C382}"/>
            </c:ext>
          </c:extLst>
        </c:ser>
        <c:ser>
          <c:idx val="1"/>
          <c:order val="1"/>
          <c:tx>
            <c:strRef>
              <c:f>'2.Пошта на Северна Македо'!$A$101</c:f>
              <c:strCache>
                <c:ptCount val="1"/>
                <c:pt idx="0">
                  <c:v>EBITDA</c:v>
                </c:pt>
              </c:strCache>
            </c:strRef>
          </c:tx>
          <c:invertIfNegative val="0"/>
          <c:cat>
            <c:numRef>
              <c:f>'2.Пошта на Северна Македо'!$B$99:$D$99</c:f>
              <c:numCache>
                <c:formatCode>0</c:formatCode>
                <c:ptCount val="3"/>
                <c:pt idx="0">
                  <c:v>2023</c:v>
                </c:pt>
                <c:pt idx="1">
                  <c:v>2024</c:v>
                </c:pt>
                <c:pt idx="2">
                  <c:v>2025</c:v>
                </c:pt>
              </c:numCache>
            </c:numRef>
          </c:cat>
          <c:val>
            <c:numRef>
              <c:f>'2.Пошта на Северна Македо'!$B$101:$D$101</c:f>
              <c:numCache>
                <c:formatCode>#,##0</c:formatCode>
                <c:ptCount val="3"/>
                <c:pt idx="0">
                  <c:v>-70694459</c:v>
                </c:pt>
                <c:pt idx="1">
                  <c:v>-281514864</c:v>
                </c:pt>
                <c:pt idx="2">
                  <c:v>-231719012</c:v>
                </c:pt>
              </c:numCache>
            </c:numRef>
          </c:val>
          <c:extLst>
            <c:ext xmlns:c16="http://schemas.microsoft.com/office/drawing/2014/chart" uri="{C3380CC4-5D6E-409C-BE32-E72D297353CC}">
              <c16:uniqueId val="{00000001-1AE1-4C2F-82D6-E11B0A57C382}"/>
            </c:ext>
          </c:extLst>
        </c:ser>
        <c:ser>
          <c:idx val="2"/>
          <c:order val="2"/>
          <c:tx>
            <c:strRef>
              <c:f>'2.Пошта на Северна Македо'!$A$102</c:f>
              <c:strCache>
                <c:ptCount val="1"/>
                <c:pt idx="0">
                  <c:v>Показател на долг/ЕBITDA</c:v>
                </c:pt>
              </c:strCache>
            </c:strRef>
          </c:tx>
          <c:invertIfNegative val="0"/>
          <c:cat>
            <c:numRef>
              <c:f>'2.Пошта на Северна Македо'!$B$99:$D$99</c:f>
              <c:numCache>
                <c:formatCode>0</c:formatCode>
                <c:ptCount val="3"/>
                <c:pt idx="0">
                  <c:v>2023</c:v>
                </c:pt>
                <c:pt idx="1">
                  <c:v>2024</c:v>
                </c:pt>
                <c:pt idx="2">
                  <c:v>2025</c:v>
                </c:pt>
              </c:numCache>
            </c:numRef>
          </c:cat>
          <c:val>
            <c:numRef>
              <c:f>'2.Пошта на Северна Македо'!$B$102:$D$102</c:f>
              <c:numCache>
                <c:formatCode>#,##0.00</c:formatCode>
                <c:ptCount val="3"/>
                <c:pt idx="0">
                  <c:v>-7.735564975467172</c:v>
                </c:pt>
                <c:pt idx="1">
                  <c:v>-2.9150037704581031</c:v>
                </c:pt>
                <c:pt idx="2">
                  <c:v>-4.1390145405936742</c:v>
                </c:pt>
              </c:numCache>
            </c:numRef>
          </c:val>
          <c:extLst>
            <c:ext xmlns:c16="http://schemas.microsoft.com/office/drawing/2014/chart" uri="{C3380CC4-5D6E-409C-BE32-E72D297353CC}">
              <c16:uniqueId val="{00000002-1AE1-4C2F-82D6-E11B0A57C382}"/>
            </c:ext>
          </c:extLst>
        </c:ser>
        <c:dLbls>
          <c:showLegendKey val="0"/>
          <c:showVal val="0"/>
          <c:showCatName val="0"/>
          <c:showSerName val="0"/>
          <c:showPercent val="0"/>
          <c:showBubbleSize val="0"/>
        </c:dLbls>
        <c:gapWidth val="150"/>
        <c:axId val="211018880"/>
        <c:axId val="211020416"/>
      </c:barChart>
      <c:catAx>
        <c:axId val="211018880"/>
        <c:scaling>
          <c:orientation val="minMax"/>
        </c:scaling>
        <c:delete val="0"/>
        <c:axPos val="b"/>
        <c:numFmt formatCode="0" sourceLinked="1"/>
        <c:majorTickMark val="out"/>
        <c:minorTickMark val="none"/>
        <c:tickLblPos val="nextTo"/>
        <c:crossAx val="211020416"/>
        <c:crosses val="autoZero"/>
        <c:auto val="1"/>
        <c:lblAlgn val="ctr"/>
        <c:lblOffset val="100"/>
        <c:noMultiLvlLbl val="0"/>
      </c:catAx>
      <c:valAx>
        <c:axId val="211020416"/>
        <c:scaling>
          <c:orientation val="minMax"/>
        </c:scaling>
        <c:delete val="0"/>
        <c:axPos val="l"/>
        <c:majorGridlines/>
        <c:numFmt formatCode="#,##0" sourceLinked="1"/>
        <c:majorTickMark val="out"/>
        <c:minorTickMark val="none"/>
        <c:tickLblPos val="nextTo"/>
        <c:crossAx val="2110188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'12.ОПЕРАТОР НА ЕЛЕКТРОПРЕНОСНИ'!$A$190</c:f>
              <c:strCache>
                <c:ptCount val="1"/>
                <c:pt idx="0">
                  <c:v>  ПОКАЗАТЕЛ НА ТЕКОВНА ЛИКВИДНОСТ (CURRENT RATIO)</c:v>
                </c:pt>
              </c:strCache>
            </c:strRef>
          </c:tx>
          <c:marker>
            <c:symbol val="none"/>
          </c:marker>
          <c:cat>
            <c:numRef>
              <c:f>'12.ОПЕРАТОР НА ЕЛЕКТРОПРЕНОСНИ'!$B$189:$D$189</c:f>
              <c:numCache>
                <c:formatCode>General</c:formatCode>
                <c:ptCount val="3"/>
                <c:pt idx="0">
                  <c:v>2023</c:v>
                </c:pt>
                <c:pt idx="1">
                  <c:v>2024</c:v>
                </c:pt>
                <c:pt idx="2">
                  <c:v>2025</c:v>
                </c:pt>
              </c:numCache>
            </c:numRef>
          </c:cat>
          <c:val>
            <c:numRef>
              <c:f>'12.ОПЕРАТОР НА ЕЛЕКТРОПРЕНОСНИ'!$B$190:$D$190</c:f>
              <c:numCache>
                <c:formatCode>0.00</c:formatCode>
                <c:ptCount val="3"/>
                <c:pt idx="0">
                  <c:v>3.2627201412977329</c:v>
                </c:pt>
                <c:pt idx="1">
                  <c:v>3.701840844587525</c:v>
                </c:pt>
                <c:pt idx="2">
                  <c:v>4.0355409202117194</c:v>
                </c:pt>
              </c:numCache>
            </c:numRef>
          </c:val>
          <c:smooth val="0"/>
          <c:extLst>
            <c:ext xmlns:c16="http://schemas.microsoft.com/office/drawing/2014/chart" uri="{C3380CC4-5D6E-409C-BE32-E72D297353CC}">
              <c16:uniqueId val="{00000000-EF01-4F64-AC3D-3F68D1CB34EF}"/>
            </c:ext>
          </c:extLst>
        </c:ser>
        <c:ser>
          <c:idx val="1"/>
          <c:order val="1"/>
          <c:tx>
            <c:strRef>
              <c:f>'12.ОПЕРАТОР НА ЕЛЕКТРОПРЕНОСНИ'!$A$191</c:f>
              <c:strCache>
                <c:ptCount val="1"/>
                <c:pt idx="0">
                  <c:v>  ПОКАЗАТЕЛ НА ЗАБРЗАНА ЛИКВИДНОСТ (QOICK RATIO)</c:v>
                </c:pt>
              </c:strCache>
            </c:strRef>
          </c:tx>
          <c:marker>
            <c:symbol val="none"/>
          </c:marker>
          <c:cat>
            <c:numRef>
              <c:f>'12.ОПЕРАТОР НА ЕЛЕКТРОПРЕНОСНИ'!$B$189:$D$189</c:f>
              <c:numCache>
                <c:formatCode>General</c:formatCode>
                <c:ptCount val="3"/>
                <c:pt idx="0">
                  <c:v>2023</c:v>
                </c:pt>
                <c:pt idx="1">
                  <c:v>2024</c:v>
                </c:pt>
                <c:pt idx="2">
                  <c:v>2025</c:v>
                </c:pt>
              </c:numCache>
            </c:numRef>
          </c:cat>
          <c:val>
            <c:numRef>
              <c:f>'12.ОПЕРАТОР НА ЕЛЕКТРОПРЕНОСНИ'!$B$191:$D$191</c:f>
              <c:numCache>
                <c:formatCode>0.00</c:formatCode>
                <c:ptCount val="3"/>
                <c:pt idx="0">
                  <c:v>3.2215086903611101</c:v>
                </c:pt>
                <c:pt idx="1">
                  <c:v>3.6551419054654111</c:v>
                </c:pt>
                <c:pt idx="2">
                  <c:v>3.9978842253588041</c:v>
                </c:pt>
              </c:numCache>
            </c:numRef>
          </c:val>
          <c:smooth val="0"/>
          <c:extLst>
            <c:ext xmlns:c16="http://schemas.microsoft.com/office/drawing/2014/chart" uri="{C3380CC4-5D6E-409C-BE32-E72D297353CC}">
              <c16:uniqueId val="{00000001-EF01-4F64-AC3D-3F68D1CB34EF}"/>
            </c:ext>
          </c:extLst>
        </c:ser>
        <c:dLbls>
          <c:showLegendKey val="0"/>
          <c:showVal val="0"/>
          <c:showCatName val="0"/>
          <c:showSerName val="0"/>
          <c:showPercent val="0"/>
          <c:showBubbleSize val="0"/>
        </c:dLbls>
        <c:smooth val="0"/>
        <c:axId val="215200512"/>
        <c:axId val="215202048"/>
      </c:lineChart>
      <c:catAx>
        <c:axId val="215200512"/>
        <c:scaling>
          <c:orientation val="minMax"/>
        </c:scaling>
        <c:delete val="0"/>
        <c:axPos val="b"/>
        <c:numFmt formatCode="General" sourceLinked="1"/>
        <c:majorTickMark val="out"/>
        <c:minorTickMark val="none"/>
        <c:tickLblPos val="nextTo"/>
        <c:crossAx val="215202048"/>
        <c:crosses val="autoZero"/>
        <c:auto val="1"/>
        <c:lblAlgn val="ctr"/>
        <c:lblOffset val="100"/>
        <c:noMultiLvlLbl val="0"/>
      </c:catAx>
      <c:valAx>
        <c:axId val="215202048"/>
        <c:scaling>
          <c:orientation val="minMax"/>
        </c:scaling>
        <c:delete val="0"/>
        <c:axPos val="l"/>
        <c:majorGridlines/>
        <c:numFmt formatCode="0.00" sourceLinked="1"/>
        <c:majorTickMark val="out"/>
        <c:minorTickMark val="none"/>
        <c:tickLblPos val="nextTo"/>
        <c:crossAx val="2152005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'13.Акционерско друштво за пром'!$A$93</c:f>
              <c:strCache>
                <c:ptCount val="1"/>
                <c:pt idx="0">
                  <c:v>Oбврски</c:v>
                </c:pt>
              </c:strCache>
            </c:strRef>
          </c:tx>
          <c:invertIfNegative val="0"/>
          <c:cat>
            <c:numRef>
              <c:f>'13.Акционерско друштво за пром'!$B$92:$D$92</c:f>
              <c:numCache>
                <c:formatCode>0</c:formatCode>
                <c:ptCount val="3"/>
                <c:pt idx="0">
                  <c:v>2023</c:v>
                </c:pt>
                <c:pt idx="1">
                  <c:v>2024</c:v>
                </c:pt>
                <c:pt idx="2">
                  <c:v>2025</c:v>
                </c:pt>
              </c:numCache>
            </c:numRef>
          </c:cat>
          <c:val>
            <c:numRef>
              <c:f>'13.Акционерско друштво за пром'!$B$93:$D$93</c:f>
              <c:numCache>
                <c:formatCode>#,##0</c:formatCode>
                <c:ptCount val="3"/>
                <c:pt idx="0">
                  <c:v>7101357</c:v>
                </c:pt>
                <c:pt idx="1">
                  <c:v>7046022</c:v>
                </c:pt>
                <c:pt idx="2">
                  <c:v>7046022</c:v>
                </c:pt>
              </c:numCache>
            </c:numRef>
          </c:val>
          <c:extLst>
            <c:ext xmlns:c16="http://schemas.microsoft.com/office/drawing/2014/chart" uri="{C3380CC4-5D6E-409C-BE32-E72D297353CC}">
              <c16:uniqueId val="{00000000-2D40-4AE8-B857-1DCF943E9D9E}"/>
            </c:ext>
          </c:extLst>
        </c:ser>
        <c:ser>
          <c:idx val="1"/>
          <c:order val="1"/>
          <c:tx>
            <c:strRef>
              <c:f>'13.Акционерско друштво за пром'!$A$94</c:f>
              <c:strCache>
                <c:ptCount val="1"/>
                <c:pt idx="0">
                  <c:v>EBITDA</c:v>
                </c:pt>
              </c:strCache>
            </c:strRef>
          </c:tx>
          <c:invertIfNegative val="0"/>
          <c:cat>
            <c:numRef>
              <c:f>'13.Акционерско друштво за пром'!$B$92:$D$92</c:f>
              <c:numCache>
                <c:formatCode>0</c:formatCode>
                <c:ptCount val="3"/>
                <c:pt idx="0">
                  <c:v>2023</c:v>
                </c:pt>
                <c:pt idx="1">
                  <c:v>2024</c:v>
                </c:pt>
                <c:pt idx="2">
                  <c:v>2025</c:v>
                </c:pt>
              </c:numCache>
            </c:numRef>
          </c:cat>
          <c:val>
            <c:numRef>
              <c:f>'13.Акционерско друштво за пром'!$B$94:$D$94</c:f>
              <c:numCache>
                <c:formatCode>#,##0</c:formatCode>
                <c:ptCount val="3"/>
                <c:pt idx="0">
                  <c:v>0</c:v>
                </c:pt>
                <c:pt idx="1">
                  <c:v>-1</c:v>
                </c:pt>
                <c:pt idx="2">
                  <c:v>-1</c:v>
                </c:pt>
              </c:numCache>
            </c:numRef>
          </c:val>
          <c:extLst>
            <c:ext xmlns:c16="http://schemas.microsoft.com/office/drawing/2014/chart" uri="{C3380CC4-5D6E-409C-BE32-E72D297353CC}">
              <c16:uniqueId val="{00000001-2D40-4AE8-B857-1DCF943E9D9E}"/>
            </c:ext>
          </c:extLst>
        </c:ser>
        <c:ser>
          <c:idx val="2"/>
          <c:order val="2"/>
          <c:tx>
            <c:strRef>
              <c:f>'13.Акционерско друштво за пром'!$A$95</c:f>
              <c:strCache>
                <c:ptCount val="1"/>
                <c:pt idx="0">
                  <c:v>Показател на долг/ЕBITDA</c:v>
                </c:pt>
              </c:strCache>
            </c:strRef>
          </c:tx>
          <c:invertIfNegative val="0"/>
          <c:cat>
            <c:numRef>
              <c:f>'13.Акционерско друштво за пром'!$B$92:$D$92</c:f>
              <c:numCache>
                <c:formatCode>0</c:formatCode>
                <c:ptCount val="3"/>
                <c:pt idx="0">
                  <c:v>2023</c:v>
                </c:pt>
                <c:pt idx="1">
                  <c:v>2024</c:v>
                </c:pt>
                <c:pt idx="2">
                  <c:v>2025</c:v>
                </c:pt>
              </c:numCache>
            </c:numRef>
          </c:cat>
          <c:val>
            <c:numRef>
              <c:f>'13.Акционерско друштво за пром'!$B$95:$D$95</c:f>
              <c:numCache>
                <c:formatCode>#,##0.00</c:formatCode>
                <c:ptCount val="3"/>
                <c:pt idx="0">
                  <c:v>0</c:v>
                </c:pt>
                <c:pt idx="1">
                  <c:v>-7046022</c:v>
                </c:pt>
                <c:pt idx="2">
                  <c:v>-7046022</c:v>
                </c:pt>
              </c:numCache>
            </c:numRef>
          </c:val>
          <c:extLst>
            <c:ext xmlns:c16="http://schemas.microsoft.com/office/drawing/2014/chart" uri="{C3380CC4-5D6E-409C-BE32-E72D297353CC}">
              <c16:uniqueId val="{00000002-2D40-4AE8-B857-1DCF943E9D9E}"/>
            </c:ext>
          </c:extLst>
        </c:ser>
        <c:dLbls>
          <c:showLegendKey val="0"/>
          <c:showVal val="0"/>
          <c:showCatName val="0"/>
          <c:showSerName val="0"/>
          <c:showPercent val="0"/>
          <c:showBubbleSize val="0"/>
        </c:dLbls>
        <c:gapWidth val="150"/>
        <c:axId val="215351296"/>
        <c:axId val="215352832"/>
      </c:barChart>
      <c:catAx>
        <c:axId val="215351296"/>
        <c:scaling>
          <c:orientation val="minMax"/>
        </c:scaling>
        <c:delete val="0"/>
        <c:axPos val="b"/>
        <c:numFmt formatCode="0" sourceLinked="1"/>
        <c:majorTickMark val="out"/>
        <c:minorTickMark val="none"/>
        <c:tickLblPos val="nextTo"/>
        <c:crossAx val="215352832"/>
        <c:crosses val="autoZero"/>
        <c:auto val="1"/>
        <c:lblAlgn val="ctr"/>
        <c:lblOffset val="100"/>
        <c:noMultiLvlLbl val="0"/>
      </c:catAx>
      <c:valAx>
        <c:axId val="215352832"/>
        <c:scaling>
          <c:orientation val="minMax"/>
        </c:scaling>
        <c:delete val="0"/>
        <c:axPos val="l"/>
        <c:majorGridlines/>
        <c:numFmt formatCode="#,##0" sourceLinked="1"/>
        <c:majorTickMark val="out"/>
        <c:minorTickMark val="none"/>
        <c:tickLblPos val="nextTo"/>
        <c:crossAx val="2153512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'13.Акционерско друштво за пром'!$A$116</c:f>
              <c:strCache>
                <c:ptCount val="1"/>
                <c:pt idx="0">
                  <c:v>Oбврски</c:v>
                </c:pt>
              </c:strCache>
            </c:strRef>
          </c:tx>
          <c:invertIfNegative val="0"/>
          <c:cat>
            <c:numRef>
              <c:f>'13.Акционерско друштво за пром'!$B$115:$D$115</c:f>
              <c:numCache>
                <c:formatCode>General</c:formatCode>
                <c:ptCount val="3"/>
                <c:pt idx="0">
                  <c:v>2023</c:v>
                </c:pt>
                <c:pt idx="1">
                  <c:v>2024</c:v>
                </c:pt>
                <c:pt idx="2">
                  <c:v>2025</c:v>
                </c:pt>
              </c:numCache>
            </c:numRef>
          </c:cat>
          <c:val>
            <c:numRef>
              <c:f>'13.Акционерско друштво за пром'!$B$116:$D$116</c:f>
              <c:numCache>
                <c:formatCode>#,##0</c:formatCode>
                <c:ptCount val="3"/>
                <c:pt idx="0">
                  <c:v>7101357</c:v>
                </c:pt>
                <c:pt idx="1">
                  <c:v>7046022</c:v>
                </c:pt>
                <c:pt idx="2">
                  <c:v>7046022</c:v>
                </c:pt>
              </c:numCache>
            </c:numRef>
          </c:val>
          <c:extLst>
            <c:ext xmlns:c16="http://schemas.microsoft.com/office/drawing/2014/chart" uri="{C3380CC4-5D6E-409C-BE32-E72D297353CC}">
              <c16:uniqueId val="{00000000-7CDB-40D5-9D6E-F3C9A31F164D}"/>
            </c:ext>
          </c:extLst>
        </c:ser>
        <c:ser>
          <c:idx val="1"/>
          <c:order val="1"/>
          <c:tx>
            <c:strRef>
              <c:f>'13.Акционерско друштво за пром'!$A$117</c:f>
              <c:strCache>
                <c:ptCount val="1"/>
                <c:pt idx="0">
                  <c:v>Приходи</c:v>
                </c:pt>
              </c:strCache>
            </c:strRef>
          </c:tx>
          <c:invertIfNegative val="0"/>
          <c:cat>
            <c:numRef>
              <c:f>'13.Акционерско друштво за пром'!$B$115:$D$115</c:f>
              <c:numCache>
                <c:formatCode>General</c:formatCode>
                <c:ptCount val="3"/>
                <c:pt idx="0">
                  <c:v>2023</c:v>
                </c:pt>
                <c:pt idx="1">
                  <c:v>2024</c:v>
                </c:pt>
                <c:pt idx="2">
                  <c:v>2025</c:v>
                </c:pt>
              </c:numCache>
            </c:numRef>
          </c:cat>
          <c:val>
            <c:numRef>
              <c:f>'13.Акционерско друштво за пром'!$B$117:$D$117</c:f>
              <c:numCache>
                <c:formatCode>#,##0</c:formatCode>
                <c:ptCount val="3"/>
                <c:pt idx="0">
                  <c:v>0</c:v>
                </c:pt>
                <c:pt idx="1">
                  <c:v>55336</c:v>
                </c:pt>
                <c:pt idx="2">
                  <c:v>55336</c:v>
                </c:pt>
              </c:numCache>
            </c:numRef>
          </c:val>
          <c:extLst>
            <c:ext xmlns:c16="http://schemas.microsoft.com/office/drawing/2014/chart" uri="{C3380CC4-5D6E-409C-BE32-E72D297353CC}">
              <c16:uniqueId val="{00000001-7CDB-40D5-9D6E-F3C9A31F164D}"/>
            </c:ext>
          </c:extLst>
        </c:ser>
        <c:dLbls>
          <c:showLegendKey val="0"/>
          <c:showVal val="0"/>
          <c:showCatName val="0"/>
          <c:showSerName val="0"/>
          <c:showPercent val="0"/>
          <c:showBubbleSize val="0"/>
        </c:dLbls>
        <c:gapWidth val="150"/>
        <c:axId val="215385984"/>
        <c:axId val="215387520"/>
      </c:barChart>
      <c:catAx>
        <c:axId val="215385984"/>
        <c:scaling>
          <c:orientation val="minMax"/>
        </c:scaling>
        <c:delete val="0"/>
        <c:axPos val="b"/>
        <c:numFmt formatCode="General" sourceLinked="1"/>
        <c:majorTickMark val="out"/>
        <c:minorTickMark val="none"/>
        <c:tickLblPos val="nextTo"/>
        <c:crossAx val="215387520"/>
        <c:crosses val="autoZero"/>
        <c:auto val="1"/>
        <c:lblAlgn val="ctr"/>
        <c:lblOffset val="100"/>
        <c:noMultiLvlLbl val="0"/>
      </c:catAx>
      <c:valAx>
        <c:axId val="215387520"/>
        <c:scaling>
          <c:orientation val="minMax"/>
        </c:scaling>
        <c:delete val="0"/>
        <c:axPos val="l"/>
        <c:majorGridlines/>
        <c:numFmt formatCode="#,##0" sourceLinked="1"/>
        <c:majorTickMark val="out"/>
        <c:minorTickMark val="none"/>
        <c:tickLblPos val="nextTo"/>
        <c:crossAx val="2153859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'13.Акционерско друштво за пром'!$A$137</c:f>
              <c:strCache>
                <c:ptCount val="1"/>
                <c:pt idx="0">
                  <c:v>  ПОКАЗАТЕЛ НА ВКУПНА ЗАДОЛЖЕНОСТ</c:v>
                </c:pt>
              </c:strCache>
            </c:strRef>
          </c:tx>
          <c:marker>
            <c:symbol val="none"/>
          </c:marker>
          <c:cat>
            <c:numRef>
              <c:f>'13.Акционерско друштво за пром'!$B$136:$D$136</c:f>
              <c:numCache>
                <c:formatCode>General</c:formatCode>
                <c:ptCount val="3"/>
                <c:pt idx="0">
                  <c:v>2023</c:v>
                </c:pt>
                <c:pt idx="1">
                  <c:v>2024</c:v>
                </c:pt>
                <c:pt idx="2">
                  <c:v>2025</c:v>
                </c:pt>
              </c:numCache>
            </c:numRef>
          </c:cat>
          <c:val>
            <c:numRef>
              <c:f>'13.Акционерско друштво за пром'!$B$137:$D$137</c:f>
              <c:numCache>
                <c:formatCode>0.00</c:formatCode>
                <c:ptCount val="3"/>
                <c:pt idx="0">
                  <c:v>4.6079763753316616</c:v>
                </c:pt>
                <c:pt idx="1">
                  <c:v>4.572070227713823</c:v>
                </c:pt>
                <c:pt idx="2">
                  <c:v>4.572070227713823</c:v>
                </c:pt>
              </c:numCache>
            </c:numRef>
          </c:val>
          <c:smooth val="0"/>
          <c:extLst>
            <c:ext xmlns:c16="http://schemas.microsoft.com/office/drawing/2014/chart" uri="{C3380CC4-5D6E-409C-BE32-E72D297353CC}">
              <c16:uniqueId val="{00000000-D5D0-4BF9-9DF7-62B04C589583}"/>
            </c:ext>
          </c:extLst>
        </c:ser>
        <c:ser>
          <c:idx val="1"/>
          <c:order val="1"/>
          <c:tx>
            <c:strRef>
              <c:f>'13.Акционерско друштво за пром'!$A$138</c:f>
              <c:strCache>
                <c:ptCount val="1"/>
                <c:pt idx="0">
                  <c:v>  ПОКАЗАТЕЛ ДОЛГ-СОПСТВЕН КАПИТАЛ (DEBT EQUITY RATIO)</c:v>
                </c:pt>
              </c:strCache>
            </c:strRef>
          </c:tx>
          <c:marker>
            <c:symbol val="none"/>
          </c:marker>
          <c:cat>
            <c:numRef>
              <c:f>'13.Акционерско друштво за пром'!$B$136:$D$136</c:f>
              <c:numCache>
                <c:formatCode>General</c:formatCode>
                <c:ptCount val="3"/>
                <c:pt idx="0">
                  <c:v>2023</c:v>
                </c:pt>
                <c:pt idx="1">
                  <c:v>2024</c:v>
                </c:pt>
                <c:pt idx="2">
                  <c:v>2025</c:v>
                </c:pt>
              </c:numCache>
            </c:numRef>
          </c:cat>
          <c:val>
            <c:numRef>
              <c:f>'13.Акционерско друштво за пром'!$B$138:$D$138</c:f>
              <c:numCache>
                <c:formatCode>0.00</c:formatCode>
                <c:ptCount val="3"/>
                <c:pt idx="0">
                  <c:v>-1.277163677355863</c:v>
                </c:pt>
                <c:pt idx="1">
                  <c:v>-1.279949703183751</c:v>
                </c:pt>
                <c:pt idx="2">
                  <c:v>-1.279949703183751</c:v>
                </c:pt>
              </c:numCache>
            </c:numRef>
          </c:val>
          <c:smooth val="0"/>
          <c:extLst>
            <c:ext xmlns:c16="http://schemas.microsoft.com/office/drawing/2014/chart" uri="{C3380CC4-5D6E-409C-BE32-E72D297353CC}">
              <c16:uniqueId val="{00000001-D5D0-4BF9-9DF7-62B04C589583}"/>
            </c:ext>
          </c:extLst>
        </c:ser>
        <c:dLbls>
          <c:showLegendKey val="0"/>
          <c:showVal val="0"/>
          <c:showCatName val="0"/>
          <c:showSerName val="0"/>
          <c:showPercent val="0"/>
          <c:showBubbleSize val="0"/>
        </c:dLbls>
        <c:smooth val="0"/>
        <c:axId val="215494656"/>
        <c:axId val="215496192"/>
      </c:lineChart>
      <c:catAx>
        <c:axId val="215494656"/>
        <c:scaling>
          <c:orientation val="minMax"/>
        </c:scaling>
        <c:delete val="0"/>
        <c:axPos val="b"/>
        <c:numFmt formatCode="General" sourceLinked="1"/>
        <c:majorTickMark val="out"/>
        <c:minorTickMark val="none"/>
        <c:tickLblPos val="nextTo"/>
        <c:crossAx val="215496192"/>
        <c:crosses val="autoZero"/>
        <c:auto val="1"/>
        <c:lblAlgn val="ctr"/>
        <c:lblOffset val="100"/>
        <c:noMultiLvlLbl val="0"/>
      </c:catAx>
      <c:valAx>
        <c:axId val="215496192"/>
        <c:scaling>
          <c:orientation val="minMax"/>
        </c:scaling>
        <c:delete val="0"/>
        <c:axPos val="l"/>
        <c:majorGridlines/>
        <c:numFmt formatCode="0.00" sourceLinked="1"/>
        <c:majorTickMark val="out"/>
        <c:minorTickMark val="none"/>
        <c:tickLblPos val="nextTo"/>
        <c:crossAx val="2154946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1351706036745E-2"/>
          <c:y val="2.8252405949256341E-2"/>
          <c:w val="0.72560870516185472"/>
          <c:h val="0.89719889180519097"/>
        </c:manualLayout>
      </c:layout>
      <c:lineChart>
        <c:grouping val="standard"/>
        <c:varyColors val="0"/>
        <c:ser>
          <c:idx val="0"/>
          <c:order val="0"/>
          <c:tx>
            <c:strRef>
              <c:f>'13.Акционерско друштво за пром'!$B$158</c:f>
              <c:strCache>
                <c:ptCount val="1"/>
                <c:pt idx="0">
                  <c:v>2023</c:v>
                </c:pt>
              </c:strCache>
            </c:strRef>
          </c:tx>
          <c:marker>
            <c:symbol val="none"/>
          </c:marker>
          <c:cat>
            <c:strRef>
              <c:f>'13.Акционерско друштво за пром'!$A$159:$A$162</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'13.Акционерско друштво за пром'!$B$159:$B$162</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0-703F-4571-9BF8-86505D50D4A8}"/>
            </c:ext>
          </c:extLst>
        </c:ser>
        <c:ser>
          <c:idx val="1"/>
          <c:order val="1"/>
          <c:tx>
            <c:strRef>
              <c:f>'13.Акционерско друштво за пром'!$C$158</c:f>
              <c:strCache>
                <c:ptCount val="1"/>
                <c:pt idx="0">
                  <c:v>2024</c:v>
                </c:pt>
              </c:strCache>
            </c:strRef>
          </c:tx>
          <c:marker>
            <c:symbol val="none"/>
          </c:marker>
          <c:cat>
            <c:strRef>
              <c:f>'13.Акционерско друштво за пром'!$A$159:$A$162</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'13.Акционерско друштво за пром'!$C$159:$C$162</c:f>
              <c:numCache>
                <c:formatCode>0.0</c:formatCode>
                <c:ptCount val="4"/>
                <c:pt idx="0">
                  <c:v>0</c:v>
                </c:pt>
                <c:pt idx="1">
                  <c:v>0</c:v>
                </c:pt>
                <c:pt idx="2">
                  <c:v>3.5906147617839448</c:v>
                </c:pt>
                <c:pt idx="3">
                  <c:v>-1.005191536808612</c:v>
                </c:pt>
              </c:numCache>
            </c:numRef>
          </c:val>
          <c:smooth val="0"/>
          <c:extLst>
            <c:ext xmlns:c16="http://schemas.microsoft.com/office/drawing/2014/chart" uri="{C3380CC4-5D6E-409C-BE32-E72D297353CC}">
              <c16:uniqueId val="{00000001-703F-4571-9BF8-86505D50D4A8}"/>
            </c:ext>
          </c:extLst>
        </c:ser>
        <c:ser>
          <c:idx val="2"/>
          <c:order val="2"/>
          <c:tx>
            <c:strRef>
              <c:f>'13.Акционерско друштво за пром'!$D$158</c:f>
              <c:strCache>
                <c:ptCount val="1"/>
                <c:pt idx="0">
                  <c:v>2025</c:v>
                </c:pt>
              </c:strCache>
            </c:strRef>
          </c:tx>
          <c:marker>
            <c:symbol val="none"/>
          </c:marker>
          <c:cat>
            <c:strRef>
              <c:f>'13.Акционерско друштво за пром'!$A$159:$A$162</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'13.Акционерско друштво за пром'!$D$159:$D$162</c:f>
              <c:numCache>
                <c:formatCode>0.0</c:formatCode>
                <c:ptCount val="4"/>
                <c:pt idx="0">
                  <c:v>0</c:v>
                </c:pt>
                <c:pt idx="1">
                  <c:v>0</c:v>
                </c:pt>
                <c:pt idx="2">
                  <c:v>3.5906147617839448</c:v>
                </c:pt>
                <c:pt idx="3">
                  <c:v>-1.005191536808612</c:v>
                </c:pt>
              </c:numCache>
            </c:numRef>
          </c:val>
          <c:smooth val="0"/>
          <c:extLst>
            <c:ext xmlns:c16="http://schemas.microsoft.com/office/drawing/2014/chart" uri="{C3380CC4-5D6E-409C-BE32-E72D297353CC}">
              <c16:uniqueId val="{00000002-703F-4571-9BF8-86505D50D4A8}"/>
            </c:ext>
          </c:extLst>
        </c:ser>
        <c:dLbls>
          <c:showLegendKey val="0"/>
          <c:showVal val="0"/>
          <c:showCatName val="0"/>
          <c:showSerName val="0"/>
          <c:showPercent val="0"/>
          <c:showBubbleSize val="0"/>
        </c:dLbls>
        <c:smooth val="0"/>
        <c:axId val="215521920"/>
        <c:axId val="215531904"/>
      </c:lineChart>
      <c:catAx>
        <c:axId val="215521920"/>
        <c:scaling>
          <c:orientation val="minMax"/>
        </c:scaling>
        <c:delete val="0"/>
        <c:axPos val="b"/>
        <c:numFmt formatCode="General" sourceLinked="0"/>
        <c:majorTickMark val="out"/>
        <c:minorTickMark val="none"/>
        <c:tickLblPos val="nextTo"/>
        <c:crossAx val="215531904"/>
        <c:crosses val="autoZero"/>
        <c:auto val="1"/>
        <c:lblAlgn val="ctr"/>
        <c:lblOffset val="100"/>
        <c:noMultiLvlLbl val="0"/>
      </c:catAx>
      <c:valAx>
        <c:axId val="215531904"/>
        <c:scaling>
          <c:orientation val="minMax"/>
        </c:scaling>
        <c:delete val="0"/>
        <c:axPos val="l"/>
        <c:majorGridlines/>
        <c:numFmt formatCode="0.0" sourceLinked="1"/>
        <c:majorTickMark val="out"/>
        <c:minorTickMark val="none"/>
        <c:tickLblPos val="nextTo"/>
        <c:crossAx val="2155219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lineChart>
        <c:grouping val="standard"/>
        <c:varyColors val="0"/>
        <c:ser>
          <c:idx val="0"/>
          <c:order val="0"/>
          <c:tx>
            <c:strRef>
              <c:f>'[1]278.Акционерско друштво за пром'!$B$161</c:f>
              <c:strCache>
                <c:ptCount val="1"/>
                <c:pt idx="0">
                  <c:v>2023</c:v>
                </c:pt>
              </c:strCache>
            </c:strRef>
          </c:tx>
          <c:spPr>
            <a:ln>
              <a:prstDash val="solid"/>
            </a:ln>
          </c:spPr>
          <c:marker>
            <c:symbol val="none"/>
          </c:marker>
          <c:cat>
            <c:strRef>
              <c:f>'[1]278.Акционерско друштво за пром'!$A$162:$A$165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'[1]278.Акционерско друштво за пром'!$B$162:$B$165</c:f>
              <c:numCache>
                <c:formatCode>General</c:formatCode>
                <c:ptCount val="4"/>
                <c:pt idx="0">
                  <c:v>-3.88</c:v>
                </c:pt>
                <c:pt idx="1">
                  <c:v>-12.20708542622973</c:v>
                </c:pt>
                <c:pt idx="2">
                  <c:v>-0.37</c:v>
                </c:pt>
                <c:pt idx="3">
                  <c:v>-0.78</c:v>
                </c:pt>
              </c:numCache>
            </c:numRef>
          </c:val>
          <c:smooth val="0"/>
          <c:extLst>
            <c:ext xmlns:c16="http://schemas.microsoft.com/office/drawing/2014/chart" uri="{C3380CC4-5D6E-409C-BE32-E72D297353CC}">
              <c16:uniqueId val="{00000000-E684-694E-8A55-9399D0513F03}"/>
            </c:ext>
          </c:extLst>
        </c:ser>
        <c:ser>
          <c:idx val="1"/>
          <c:order val="1"/>
          <c:tx>
            <c:strRef>
              <c:f>'[1]278.Акционерско друштво за пром'!$C$161</c:f>
              <c:strCache>
                <c:ptCount val="1"/>
                <c:pt idx="0">
                  <c:v>2024</c:v>
                </c:pt>
              </c:strCache>
            </c:strRef>
          </c:tx>
          <c:spPr>
            <a:ln>
              <a:prstDash val="solid"/>
            </a:ln>
          </c:spPr>
          <c:marker>
            <c:symbol val="none"/>
          </c:marker>
          <c:cat>
            <c:strRef>
              <c:f>'[1]278.Акционерско друштво за пром'!$A$162:$A$165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'[1]278.Акционерско друштво за пром'!$C$162:$C$165</c:f>
              <c:numCache>
                <c:formatCode>General</c:formatCode>
                <c:ptCount val="4"/>
                <c:pt idx="0">
                  <c:v>0.1238189102562115</c:v>
                </c:pt>
                <c:pt idx="1">
                  <c:v>-2.0006628373530302</c:v>
                </c:pt>
                <c:pt idx="2">
                  <c:v>1.0971875152023219E-2</c:v>
                </c:pt>
                <c:pt idx="3">
                  <c:v>2.2944265368708309E-2</c:v>
                </c:pt>
              </c:numCache>
            </c:numRef>
          </c:val>
          <c:smooth val="0"/>
          <c:extLst>
            <c:ext xmlns:c16="http://schemas.microsoft.com/office/drawing/2014/chart" uri="{C3380CC4-5D6E-409C-BE32-E72D297353CC}">
              <c16:uniqueId val="{00000001-E684-694E-8A55-9399D0513F03}"/>
            </c:ext>
          </c:extLst>
        </c:ser>
        <c:ser>
          <c:idx val="2"/>
          <c:order val="2"/>
          <c:tx>
            <c:strRef>
              <c:f>'[1]278.Акционерско друштво за пром'!$D$161</c:f>
              <c:strCache>
                <c:ptCount val="1"/>
                <c:pt idx="0">
                  <c:v>2025</c:v>
                </c:pt>
              </c:strCache>
            </c:strRef>
          </c:tx>
          <c:spPr>
            <a:ln>
              <a:prstDash val="solid"/>
            </a:ln>
          </c:spPr>
          <c:marker>
            <c:symbol val="none"/>
          </c:marker>
          <c:cat>
            <c:strRef>
              <c:f>'[1]278.Акционерско друштво за пром'!$A$162:$A$165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'[1]278.Акционерско друштво за пром'!$D$162:$D$165</c:f>
              <c:numCache>
                <c:formatCode>General</c:formatCode>
                <c:ptCount val="4"/>
                <c:pt idx="0">
                  <c:v>-4.32</c:v>
                </c:pt>
                <c:pt idx="1">
                  <c:v>-4.639190616237542</c:v>
                </c:pt>
                <c:pt idx="2">
                  <c:v>0.4</c:v>
                </c:pt>
                <c:pt idx="3">
                  <c:v>-0.84</c:v>
                </c:pt>
              </c:numCache>
            </c:numRef>
          </c:val>
          <c:smooth val="0"/>
          <c:extLst>
            <c:ext xmlns:c16="http://schemas.microsoft.com/office/drawing/2014/chart" uri="{C3380CC4-5D6E-409C-BE32-E72D297353CC}">
              <c16:uniqueId val="{00000002-E684-694E-8A55-9399D0513F03}"/>
            </c:ext>
          </c:extLst>
        </c:ser>
        <c:dLbls>
          <c:showLegendKey val="0"/>
          <c:showVal val="0"/>
          <c:showCatName val="0"/>
          <c:showSerName val="0"/>
          <c:showPercent val="0"/>
          <c:showBubbleSize val="0"/>
        </c:dLbls>
        <c:smooth val="0"/>
        <c:axId val="164568448"/>
        <c:axId val="214398080"/>
      </c:lineChart>
      <c:catAx>
        <c:axId val="164568448"/>
        <c:scaling>
          <c:orientation val="minMax"/>
        </c:scaling>
        <c:delete val="0"/>
        <c:axPos val="b"/>
        <c:numFmt formatCode="General" sourceLinked="0"/>
        <c:majorTickMark val="out"/>
        <c:minorTickMark val="none"/>
        <c:tickLblPos val="nextTo"/>
        <c:crossAx val="214398080"/>
        <c:crosses val="autoZero"/>
        <c:auto val="1"/>
        <c:lblAlgn val="ctr"/>
        <c:lblOffset val="100"/>
        <c:noMultiLvlLbl val="0"/>
      </c:catAx>
      <c:valAx>
        <c:axId val="214398080"/>
        <c:scaling>
          <c:orientation val="minMax"/>
        </c:scaling>
        <c:delete val="0"/>
        <c:axPos val="l"/>
        <c:majorGridlines/>
        <c:numFmt formatCode="General" sourceLinked="1"/>
        <c:majorTickMark val="out"/>
        <c:minorTickMark val="none"/>
        <c:tickLblPos val="nextTo"/>
        <c:crossAx val="164568448"/>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tx>
            <c:strRef>
              <c:f>'[1]278.Акционерско друштво за пром'!$A$119</c:f>
              <c:strCache>
                <c:ptCount val="1"/>
                <c:pt idx="0">
                  <c:v>Oбврски</c:v>
                </c:pt>
              </c:strCache>
            </c:strRef>
          </c:tx>
          <c:spPr>
            <a:ln>
              <a:prstDash val="solid"/>
            </a:ln>
          </c:spPr>
          <c:invertIfNegative val="0"/>
          <c:cat>
            <c:numRef>
              <c:f>'[1]278.Акционерско друштво за пром'!$B$118:$D$118</c:f>
              <c:numCache>
                <c:formatCode>General</c:formatCode>
                <c:ptCount val="3"/>
                <c:pt idx="0">
                  <c:v>2023</c:v>
                </c:pt>
                <c:pt idx="1">
                  <c:v>2024</c:v>
                </c:pt>
                <c:pt idx="2">
                  <c:v>2025</c:v>
                </c:pt>
              </c:numCache>
            </c:numRef>
          </c:cat>
          <c:val>
            <c:numRef>
              <c:f>'[1]278.Акционерско друштво за пром'!$B$119:$D$119</c:f>
              <c:numCache>
                <c:formatCode>General</c:formatCode>
                <c:ptCount val="3"/>
                <c:pt idx="0">
                  <c:v>238827458</c:v>
                </c:pt>
                <c:pt idx="1">
                  <c:v>237410494</c:v>
                </c:pt>
                <c:pt idx="2">
                  <c:v>239383184</c:v>
                </c:pt>
              </c:numCache>
            </c:numRef>
          </c:val>
          <c:extLst>
            <c:ext xmlns:c16="http://schemas.microsoft.com/office/drawing/2014/chart" uri="{C3380CC4-5D6E-409C-BE32-E72D297353CC}">
              <c16:uniqueId val="{00000000-4ED6-E644-83BA-B8658B30DE74}"/>
            </c:ext>
          </c:extLst>
        </c:ser>
        <c:ser>
          <c:idx val="1"/>
          <c:order val="1"/>
          <c:tx>
            <c:strRef>
              <c:f>'[1]278.Акционерско друштво за пром'!$A$120</c:f>
              <c:strCache>
                <c:ptCount val="1"/>
                <c:pt idx="0">
                  <c:v>Приходи</c:v>
                </c:pt>
              </c:strCache>
            </c:strRef>
          </c:tx>
          <c:spPr>
            <a:ln>
              <a:prstDash val="solid"/>
            </a:ln>
          </c:spPr>
          <c:invertIfNegative val="0"/>
          <c:cat>
            <c:numRef>
              <c:f>'[1]278.Акционерско друштво за пром'!$B$118:$D$118</c:f>
              <c:numCache>
                <c:formatCode>General</c:formatCode>
                <c:ptCount val="3"/>
                <c:pt idx="0">
                  <c:v>2023</c:v>
                </c:pt>
                <c:pt idx="1">
                  <c:v>2024</c:v>
                </c:pt>
                <c:pt idx="2">
                  <c:v>2025</c:v>
                </c:pt>
              </c:numCache>
            </c:numRef>
          </c:cat>
          <c:val>
            <c:numRef>
              <c:f>'[1]278.Акционерско друштво за пром'!$B$120:$D$120</c:f>
              <c:numCache>
                <c:formatCode>General</c:formatCode>
                <c:ptCount val="3"/>
                <c:pt idx="0">
                  <c:v>45361257</c:v>
                </c:pt>
                <c:pt idx="1">
                  <c:v>41265999</c:v>
                </c:pt>
                <c:pt idx="2">
                  <c:v>41882923</c:v>
                </c:pt>
              </c:numCache>
            </c:numRef>
          </c:val>
          <c:extLst>
            <c:ext xmlns:c16="http://schemas.microsoft.com/office/drawing/2014/chart" uri="{C3380CC4-5D6E-409C-BE32-E72D297353CC}">
              <c16:uniqueId val="{00000001-4ED6-E644-83BA-B8658B30DE74}"/>
            </c:ext>
          </c:extLst>
        </c:ser>
        <c:dLbls>
          <c:showLegendKey val="0"/>
          <c:showVal val="0"/>
          <c:showCatName val="0"/>
          <c:showSerName val="0"/>
          <c:showPercent val="0"/>
          <c:showBubbleSize val="0"/>
        </c:dLbls>
        <c:gapWidth val="150"/>
        <c:axId val="214427904"/>
        <c:axId val="214429696"/>
      </c:barChart>
      <c:catAx>
        <c:axId val="214427904"/>
        <c:scaling>
          <c:orientation val="minMax"/>
        </c:scaling>
        <c:delete val="0"/>
        <c:axPos val="b"/>
        <c:numFmt formatCode="General" sourceLinked="1"/>
        <c:majorTickMark val="out"/>
        <c:minorTickMark val="none"/>
        <c:tickLblPos val="nextTo"/>
        <c:crossAx val="214429696"/>
        <c:crosses val="autoZero"/>
        <c:auto val="1"/>
        <c:lblAlgn val="ctr"/>
        <c:lblOffset val="100"/>
        <c:noMultiLvlLbl val="0"/>
      </c:catAx>
      <c:valAx>
        <c:axId val="214429696"/>
        <c:scaling>
          <c:orientation val="minMax"/>
        </c:scaling>
        <c:delete val="0"/>
        <c:axPos val="l"/>
        <c:majorGridlines/>
        <c:numFmt formatCode="General" sourceLinked="1"/>
        <c:majorTickMark val="out"/>
        <c:minorTickMark val="none"/>
        <c:tickLblPos val="nextTo"/>
        <c:crossAx val="214427904"/>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lineChart>
        <c:grouping val="standard"/>
        <c:varyColors val="0"/>
        <c:ser>
          <c:idx val="0"/>
          <c:order val="0"/>
          <c:tx>
            <c:strRef>
              <c:f>'[1]278.Акционерско друштво за пром'!$A$140</c:f>
              <c:strCache>
                <c:ptCount val="1"/>
                <c:pt idx="0">
                  <c:v>  ПОКАЗАТЕЛ НА ВКУПНА ЗАДОЛЖЕНОСТ</c:v>
                </c:pt>
              </c:strCache>
            </c:strRef>
          </c:tx>
          <c:spPr>
            <a:ln>
              <a:prstDash val="solid"/>
            </a:ln>
          </c:spPr>
          <c:marker>
            <c:symbol val="none"/>
          </c:marker>
          <c:cat>
            <c:numRef>
              <c:f>'[1]278.Акционерско друштво за пром'!$B$139:$D$139</c:f>
              <c:numCache>
                <c:formatCode>General</c:formatCode>
                <c:ptCount val="3"/>
                <c:pt idx="0">
                  <c:v>2023</c:v>
                </c:pt>
                <c:pt idx="1">
                  <c:v>2024</c:v>
                </c:pt>
                <c:pt idx="2">
                  <c:v>2025</c:v>
                </c:pt>
              </c:numCache>
            </c:numRef>
          </c:cat>
          <c:val>
            <c:numRef>
              <c:f>'[1]278.Акционерско друштво за пром'!$B$140:$D$140</c:f>
              <c:numCache>
                <c:formatCode>General</c:formatCode>
                <c:ptCount val="3"/>
                <c:pt idx="0">
                  <c:v>0.52325888594484438</c:v>
                </c:pt>
                <c:pt idx="1">
                  <c:v>0.52167714090125705</c:v>
                </c:pt>
                <c:pt idx="2">
                  <c:v>0.5258652781348444</c:v>
                </c:pt>
              </c:numCache>
            </c:numRef>
          </c:val>
          <c:smooth val="0"/>
          <c:extLst>
            <c:ext xmlns:c16="http://schemas.microsoft.com/office/drawing/2014/chart" uri="{C3380CC4-5D6E-409C-BE32-E72D297353CC}">
              <c16:uniqueId val="{00000000-2938-B649-AE6D-FAC46C07D473}"/>
            </c:ext>
          </c:extLst>
        </c:ser>
        <c:ser>
          <c:idx val="1"/>
          <c:order val="1"/>
          <c:tx>
            <c:strRef>
              <c:f>'[1]278.Акционерско друштво за пром'!$A$141</c:f>
              <c:strCache>
                <c:ptCount val="1"/>
                <c:pt idx="0">
                  <c:v>  ПОКАЗАТЕЛ ДОЛГ-СОПСТВЕН КАПИТАЛ (DEBT EQUITY RATIO)</c:v>
                </c:pt>
              </c:strCache>
            </c:strRef>
          </c:tx>
          <c:spPr>
            <a:ln>
              <a:prstDash val="solid"/>
            </a:ln>
          </c:spPr>
          <c:marker>
            <c:symbol val="none"/>
          </c:marker>
          <c:cat>
            <c:numRef>
              <c:f>'[1]278.Акционерско друштво за пром'!$B$139:$D$139</c:f>
              <c:numCache>
                <c:formatCode>General</c:formatCode>
                <c:ptCount val="3"/>
                <c:pt idx="0">
                  <c:v>2023</c:v>
                </c:pt>
                <c:pt idx="1">
                  <c:v>2024</c:v>
                </c:pt>
                <c:pt idx="2">
                  <c:v>2025</c:v>
                </c:pt>
              </c:numCache>
            </c:numRef>
          </c:cat>
          <c:val>
            <c:numRef>
              <c:f>'[1]278.Акционерско друштво за пром'!$B$141:$D$141</c:f>
              <c:numCache>
                <c:formatCode>General</c:formatCode>
                <c:ptCount val="3"/>
                <c:pt idx="0">
                  <c:v>1.0976885002464301</c:v>
                </c:pt>
                <c:pt idx="1">
                  <c:v>1.090925533856471</c:v>
                </c:pt>
                <c:pt idx="2">
                  <c:v>1.1091914233666931</c:v>
                </c:pt>
              </c:numCache>
            </c:numRef>
          </c:val>
          <c:smooth val="0"/>
          <c:extLst>
            <c:ext xmlns:c16="http://schemas.microsoft.com/office/drawing/2014/chart" uri="{C3380CC4-5D6E-409C-BE32-E72D297353CC}">
              <c16:uniqueId val="{00000001-2938-B649-AE6D-FAC46C07D473}"/>
            </c:ext>
          </c:extLst>
        </c:ser>
        <c:dLbls>
          <c:showLegendKey val="0"/>
          <c:showVal val="0"/>
          <c:showCatName val="0"/>
          <c:showSerName val="0"/>
          <c:showPercent val="0"/>
          <c:showBubbleSize val="0"/>
        </c:dLbls>
        <c:smooth val="0"/>
        <c:axId val="214443136"/>
        <c:axId val="214444672"/>
      </c:lineChart>
      <c:catAx>
        <c:axId val="214443136"/>
        <c:scaling>
          <c:orientation val="minMax"/>
        </c:scaling>
        <c:delete val="0"/>
        <c:axPos val="b"/>
        <c:numFmt formatCode="General" sourceLinked="1"/>
        <c:majorTickMark val="out"/>
        <c:minorTickMark val="none"/>
        <c:tickLblPos val="nextTo"/>
        <c:crossAx val="214444672"/>
        <c:crosses val="autoZero"/>
        <c:auto val="1"/>
        <c:lblAlgn val="ctr"/>
        <c:lblOffset val="100"/>
        <c:noMultiLvlLbl val="0"/>
      </c:catAx>
      <c:valAx>
        <c:axId val="214444672"/>
        <c:scaling>
          <c:orientation val="minMax"/>
        </c:scaling>
        <c:delete val="0"/>
        <c:axPos val="l"/>
        <c:majorGridlines/>
        <c:numFmt formatCode="General" sourceLinked="1"/>
        <c:majorTickMark val="out"/>
        <c:minorTickMark val="none"/>
        <c:tickLblPos val="nextTo"/>
        <c:crossAx val="214443136"/>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lineChart>
        <c:grouping val="standard"/>
        <c:varyColors val="0"/>
        <c:ser>
          <c:idx val="0"/>
          <c:order val="0"/>
          <c:tx>
            <c:strRef>
              <c:f>'[1]278.Акционерско друштво за пром'!$A$186</c:f>
              <c:strCache>
                <c:ptCount val="1"/>
                <c:pt idx="0">
                  <c:v>  ПОКАЗАТЕЛ НА ТЕКОВНА ЛИКВИДНОСТ (CURRENT RATIO)</c:v>
                </c:pt>
              </c:strCache>
            </c:strRef>
          </c:tx>
          <c:spPr>
            <a:ln>
              <a:prstDash val="solid"/>
            </a:ln>
          </c:spPr>
          <c:marker>
            <c:symbol val="none"/>
          </c:marker>
          <c:cat>
            <c:numRef>
              <c:f>'[1]278.Акционерско друштво за пром'!$B$185:$D$185</c:f>
              <c:numCache>
                <c:formatCode>General</c:formatCode>
                <c:ptCount val="3"/>
                <c:pt idx="0">
                  <c:v>2023</c:v>
                </c:pt>
                <c:pt idx="1">
                  <c:v>2024</c:v>
                </c:pt>
                <c:pt idx="2">
                  <c:v>2025</c:v>
                </c:pt>
              </c:numCache>
            </c:numRef>
          </c:cat>
          <c:val>
            <c:numRef>
              <c:f>'[1]278.Акционерско друштво за пром'!$B$186:$D$186</c:f>
              <c:numCache>
                <c:formatCode>General</c:formatCode>
                <c:ptCount val="3"/>
                <c:pt idx="0">
                  <c:v>7.397605848151681E-2</c:v>
                </c:pt>
                <c:pt idx="1">
                  <c:v>8.8992405702167487E-2</c:v>
                </c:pt>
                <c:pt idx="2">
                  <c:v>0.1397907833250738</c:v>
                </c:pt>
              </c:numCache>
            </c:numRef>
          </c:val>
          <c:smooth val="0"/>
          <c:extLst>
            <c:ext xmlns:c16="http://schemas.microsoft.com/office/drawing/2014/chart" uri="{C3380CC4-5D6E-409C-BE32-E72D297353CC}">
              <c16:uniqueId val="{00000000-3F03-FD4B-837B-9BB10D96F76F}"/>
            </c:ext>
          </c:extLst>
        </c:ser>
        <c:ser>
          <c:idx val="1"/>
          <c:order val="1"/>
          <c:tx>
            <c:strRef>
              <c:f>'[1]278.Акционерско друштво за пром'!$A$187</c:f>
              <c:strCache>
                <c:ptCount val="1"/>
                <c:pt idx="0">
                  <c:v>  ПОКАЗАТЕЛ НА ЗАБРЗАНА ЛИКВИДНОСТ (QOICK RATIO)</c:v>
                </c:pt>
              </c:strCache>
            </c:strRef>
          </c:tx>
          <c:spPr>
            <a:ln>
              <a:prstDash val="solid"/>
            </a:ln>
          </c:spPr>
          <c:marker>
            <c:symbol val="none"/>
          </c:marker>
          <c:cat>
            <c:numRef>
              <c:f>'[1]278.Акционерско друштво за пром'!$B$185:$D$185</c:f>
              <c:numCache>
                <c:formatCode>General</c:formatCode>
                <c:ptCount val="3"/>
                <c:pt idx="0">
                  <c:v>2023</c:v>
                </c:pt>
                <c:pt idx="1">
                  <c:v>2024</c:v>
                </c:pt>
                <c:pt idx="2">
                  <c:v>2025</c:v>
                </c:pt>
              </c:numCache>
            </c:numRef>
          </c:cat>
          <c:val>
            <c:numRef>
              <c:f>'[1]278.Акционерско друштво за пром'!$B$187:$D$187</c:f>
              <c:numCache>
                <c:formatCode>General</c:formatCode>
                <c:ptCount val="3"/>
                <c:pt idx="0">
                  <c:v>7.397605848151681E-2</c:v>
                </c:pt>
                <c:pt idx="1">
                  <c:v>8.8992405702167487E-2</c:v>
                </c:pt>
                <c:pt idx="2">
                  <c:v>0.1397907833250738</c:v>
                </c:pt>
              </c:numCache>
            </c:numRef>
          </c:val>
          <c:smooth val="0"/>
          <c:extLst>
            <c:ext xmlns:c16="http://schemas.microsoft.com/office/drawing/2014/chart" uri="{C3380CC4-5D6E-409C-BE32-E72D297353CC}">
              <c16:uniqueId val="{00000001-3F03-FD4B-837B-9BB10D96F76F}"/>
            </c:ext>
          </c:extLst>
        </c:ser>
        <c:dLbls>
          <c:showLegendKey val="0"/>
          <c:showVal val="0"/>
          <c:showCatName val="0"/>
          <c:showSerName val="0"/>
          <c:showPercent val="0"/>
          <c:showBubbleSize val="0"/>
        </c:dLbls>
        <c:smooth val="0"/>
        <c:axId val="214478848"/>
        <c:axId val="214480384"/>
      </c:lineChart>
      <c:catAx>
        <c:axId val="214478848"/>
        <c:scaling>
          <c:orientation val="minMax"/>
        </c:scaling>
        <c:delete val="0"/>
        <c:axPos val="b"/>
        <c:numFmt formatCode="General" sourceLinked="1"/>
        <c:majorTickMark val="out"/>
        <c:minorTickMark val="none"/>
        <c:tickLblPos val="nextTo"/>
        <c:crossAx val="214480384"/>
        <c:crosses val="autoZero"/>
        <c:auto val="1"/>
        <c:lblAlgn val="ctr"/>
        <c:lblOffset val="100"/>
        <c:noMultiLvlLbl val="0"/>
      </c:catAx>
      <c:valAx>
        <c:axId val="214480384"/>
        <c:scaling>
          <c:orientation val="minMax"/>
        </c:scaling>
        <c:delete val="0"/>
        <c:axPos val="l"/>
        <c:majorGridlines/>
        <c:numFmt formatCode="General" sourceLinked="1"/>
        <c:majorTickMark val="out"/>
        <c:minorTickMark val="none"/>
        <c:tickLblPos val="nextTo"/>
        <c:crossAx val="214478848"/>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'15.АД Славија.'!$A$97</c:f>
              <c:strCache>
                <c:ptCount val="1"/>
                <c:pt idx="0">
                  <c:v>Oбврски</c:v>
                </c:pt>
              </c:strCache>
            </c:strRef>
          </c:tx>
          <c:invertIfNegative val="0"/>
          <c:cat>
            <c:numRef>
              <c:f>'15.АД Славија.'!$B$96:$D$96</c:f>
              <c:numCache>
                <c:formatCode>0</c:formatCode>
                <c:ptCount val="3"/>
                <c:pt idx="0">
                  <c:v>2023</c:v>
                </c:pt>
                <c:pt idx="1">
                  <c:v>2024</c:v>
                </c:pt>
                <c:pt idx="2">
                  <c:v>2025</c:v>
                </c:pt>
              </c:numCache>
            </c:numRef>
          </c:cat>
          <c:val>
            <c:numRef>
              <c:f>'15.АД Славија.'!$B$97:$D$97</c:f>
              <c:numCache>
                <c:formatCode>#,##0</c:formatCode>
                <c:ptCount val="3"/>
                <c:pt idx="0">
                  <c:v>238827458</c:v>
                </c:pt>
                <c:pt idx="1">
                  <c:v>237410494</c:v>
                </c:pt>
                <c:pt idx="2">
                  <c:v>239383184</c:v>
                </c:pt>
              </c:numCache>
            </c:numRef>
          </c:val>
          <c:extLst>
            <c:ext xmlns:c16="http://schemas.microsoft.com/office/drawing/2014/chart" uri="{C3380CC4-5D6E-409C-BE32-E72D297353CC}">
              <c16:uniqueId val="{00000000-9765-440E-B5F7-F3B4B9D1E06D}"/>
            </c:ext>
          </c:extLst>
        </c:ser>
        <c:ser>
          <c:idx val="1"/>
          <c:order val="1"/>
          <c:tx>
            <c:strRef>
              <c:f>'15.АД Славија.'!$A$98</c:f>
              <c:strCache>
                <c:ptCount val="1"/>
                <c:pt idx="0">
                  <c:v>EBITDA</c:v>
                </c:pt>
              </c:strCache>
            </c:strRef>
          </c:tx>
          <c:invertIfNegative val="0"/>
          <c:cat>
            <c:numRef>
              <c:f>'15.АД Славија.'!$B$96:$D$96</c:f>
              <c:numCache>
                <c:formatCode>0</c:formatCode>
                <c:ptCount val="3"/>
                <c:pt idx="0">
                  <c:v>2023</c:v>
                </c:pt>
                <c:pt idx="1">
                  <c:v>2024</c:v>
                </c:pt>
                <c:pt idx="2">
                  <c:v>2025</c:v>
                </c:pt>
              </c:numCache>
            </c:numRef>
          </c:cat>
          <c:val>
            <c:numRef>
              <c:f>'15.АД Славија.'!$B$98:$D$98</c:f>
              <c:numCache>
                <c:formatCode>#,##0</c:formatCode>
                <c:ptCount val="3"/>
                <c:pt idx="0">
                  <c:v>-285805</c:v>
                </c:pt>
                <c:pt idx="1">
                  <c:v>3972632</c:v>
                </c:pt>
                <c:pt idx="2">
                  <c:v>2644811</c:v>
                </c:pt>
              </c:numCache>
            </c:numRef>
          </c:val>
          <c:extLst>
            <c:ext xmlns:c16="http://schemas.microsoft.com/office/drawing/2014/chart" uri="{C3380CC4-5D6E-409C-BE32-E72D297353CC}">
              <c16:uniqueId val="{00000001-9765-440E-B5F7-F3B4B9D1E06D}"/>
            </c:ext>
          </c:extLst>
        </c:ser>
        <c:ser>
          <c:idx val="2"/>
          <c:order val="2"/>
          <c:tx>
            <c:strRef>
              <c:f>'15.АД Славија.'!$A$99</c:f>
              <c:strCache>
                <c:ptCount val="1"/>
                <c:pt idx="0">
                  <c:v>Показател на долг/ЕBITDA</c:v>
                </c:pt>
              </c:strCache>
            </c:strRef>
          </c:tx>
          <c:invertIfNegative val="0"/>
          <c:cat>
            <c:numRef>
              <c:f>'15.АД Славија.'!$B$96:$D$96</c:f>
              <c:numCache>
                <c:formatCode>0</c:formatCode>
                <c:ptCount val="3"/>
                <c:pt idx="0">
                  <c:v>2023</c:v>
                </c:pt>
                <c:pt idx="1">
                  <c:v>2024</c:v>
                </c:pt>
                <c:pt idx="2">
                  <c:v>2025</c:v>
                </c:pt>
              </c:numCache>
            </c:numRef>
          </c:cat>
          <c:val>
            <c:numRef>
              <c:f>'15.АД Славија.'!$B$99:$D$99</c:f>
              <c:numCache>
                <c:formatCode>#,##0.00</c:formatCode>
                <c:ptCount val="3"/>
                <c:pt idx="0">
                  <c:v>-835.63079022410386</c:v>
                </c:pt>
                <c:pt idx="1">
                  <c:v>59.761511763485771</c:v>
                </c:pt>
                <c:pt idx="2">
                  <c:v>90.510506799918787</c:v>
                </c:pt>
              </c:numCache>
            </c:numRef>
          </c:val>
          <c:extLst>
            <c:ext xmlns:c16="http://schemas.microsoft.com/office/drawing/2014/chart" uri="{C3380CC4-5D6E-409C-BE32-E72D297353CC}">
              <c16:uniqueId val="{00000002-9765-440E-B5F7-F3B4B9D1E06D}"/>
            </c:ext>
          </c:extLst>
        </c:ser>
        <c:dLbls>
          <c:showLegendKey val="0"/>
          <c:showVal val="0"/>
          <c:showCatName val="0"/>
          <c:showSerName val="0"/>
          <c:showPercent val="0"/>
          <c:showBubbleSize val="0"/>
        </c:dLbls>
        <c:gapWidth val="150"/>
        <c:axId val="214497920"/>
        <c:axId val="215810432"/>
      </c:barChart>
      <c:catAx>
        <c:axId val="214497920"/>
        <c:scaling>
          <c:orientation val="minMax"/>
        </c:scaling>
        <c:delete val="0"/>
        <c:axPos val="b"/>
        <c:numFmt formatCode="0" sourceLinked="1"/>
        <c:majorTickMark val="out"/>
        <c:minorTickMark val="none"/>
        <c:tickLblPos val="nextTo"/>
        <c:crossAx val="215810432"/>
        <c:crosses val="autoZero"/>
        <c:auto val="1"/>
        <c:lblAlgn val="ctr"/>
        <c:lblOffset val="100"/>
        <c:noMultiLvlLbl val="0"/>
      </c:catAx>
      <c:valAx>
        <c:axId val="215810432"/>
        <c:scaling>
          <c:orientation val="minMax"/>
        </c:scaling>
        <c:delete val="0"/>
        <c:axPos val="l"/>
        <c:majorGridlines/>
        <c:numFmt formatCode="#,##0" sourceLinked="1"/>
        <c:majorTickMark val="out"/>
        <c:minorTickMark val="none"/>
        <c:tickLblPos val="nextTo"/>
        <c:crossAx val="2144979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'2.Пошта на Северна Македо'!$A$123</c:f>
              <c:strCache>
                <c:ptCount val="1"/>
                <c:pt idx="0">
                  <c:v>Oбврски</c:v>
                </c:pt>
              </c:strCache>
            </c:strRef>
          </c:tx>
          <c:invertIfNegative val="0"/>
          <c:cat>
            <c:numRef>
              <c:f>'2.Пошта на Северна Македо'!$B$122:$D$122</c:f>
              <c:numCache>
                <c:formatCode>General</c:formatCode>
                <c:ptCount val="3"/>
                <c:pt idx="0">
                  <c:v>2023</c:v>
                </c:pt>
                <c:pt idx="1">
                  <c:v>2024</c:v>
                </c:pt>
                <c:pt idx="2">
                  <c:v>2025</c:v>
                </c:pt>
              </c:numCache>
            </c:numRef>
          </c:cat>
          <c:val>
            <c:numRef>
              <c:f>'2.Пошта на Северна Македо'!$B$123:$D$123</c:f>
              <c:numCache>
                <c:formatCode>#,##0</c:formatCode>
                <c:ptCount val="3"/>
                <c:pt idx="0">
                  <c:v>546861581</c:v>
                </c:pt>
                <c:pt idx="1">
                  <c:v>820616890</c:v>
                </c:pt>
                <c:pt idx="2">
                  <c:v>959088360</c:v>
                </c:pt>
              </c:numCache>
            </c:numRef>
          </c:val>
          <c:extLst>
            <c:ext xmlns:c16="http://schemas.microsoft.com/office/drawing/2014/chart" uri="{C3380CC4-5D6E-409C-BE32-E72D297353CC}">
              <c16:uniqueId val="{00000000-83F6-433C-AFE0-F7781F311E2B}"/>
            </c:ext>
          </c:extLst>
        </c:ser>
        <c:ser>
          <c:idx val="1"/>
          <c:order val="1"/>
          <c:tx>
            <c:strRef>
              <c:f>'2.Пошта на Северна Македо'!$A$124</c:f>
              <c:strCache>
                <c:ptCount val="1"/>
                <c:pt idx="0">
                  <c:v>Приходи</c:v>
                </c:pt>
              </c:strCache>
            </c:strRef>
          </c:tx>
          <c:invertIfNegative val="0"/>
          <c:cat>
            <c:numRef>
              <c:f>'2.Пошта на Северна Македо'!$B$122:$D$122</c:f>
              <c:numCache>
                <c:formatCode>General</c:formatCode>
                <c:ptCount val="3"/>
                <c:pt idx="0">
                  <c:v>2023</c:v>
                </c:pt>
                <c:pt idx="1">
                  <c:v>2024</c:v>
                </c:pt>
                <c:pt idx="2">
                  <c:v>2025</c:v>
                </c:pt>
              </c:numCache>
            </c:numRef>
          </c:cat>
          <c:val>
            <c:numRef>
              <c:f>'2.Пошта на Северна Македо'!$B$124:$D$124</c:f>
              <c:numCache>
                <c:formatCode>#,##0</c:formatCode>
                <c:ptCount val="3"/>
                <c:pt idx="0">
                  <c:v>1246817424</c:v>
                </c:pt>
                <c:pt idx="1">
                  <c:v>1243908324</c:v>
                </c:pt>
                <c:pt idx="2">
                  <c:v>1177821051</c:v>
                </c:pt>
              </c:numCache>
            </c:numRef>
          </c:val>
          <c:extLst>
            <c:ext xmlns:c16="http://schemas.microsoft.com/office/drawing/2014/chart" uri="{C3380CC4-5D6E-409C-BE32-E72D297353CC}">
              <c16:uniqueId val="{00000001-83F6-433C-AFE0-F7781F311E2B}"/>
            </c:ext>
          </c:extLst>
        </c:ser>
        <c:dLbls>
          <c:showLegendKey val="0"/>
          <c:showVal val="0"/>
          <c:showCatName val="0"/>
          <c:showSerName val="0"/>
          <c:showPercent val="0"/>
          <c:showBubbleSize val="0"/>
        </c:dLbls>
        <c:gapWidth val="150"/>
        <c:axId val="211043456"/>
        <c:axId val="211044992"/>
      </c:barChart>
      <c:catAx>
        <c:axId val="211043456"/>
        <c:scaling>
          <c:orientation val="minMax"/>
        </c:scaling>
        <c:delete val="0"/>
        <c:axPos val="b"/>
        <c:numFmt formatCode="General" sourceLinked="1"/>
        <c:majorTickMark val="out"/>
        <c:minorTickMark val="none"/>
        <c:tickLblPos val="nextTo"/>
        <c:crossAx val="211044992"/>
        <c:crosses val="autoZero"/>
        <c:auto val="1"/>
        <c:lblAlgn val="ctr"/>
        <c:lblOffset val="100"/>
        <c:noMultiLvlLbl val="0"/>
      </c:catAx>
      <c:valAx>
        <c:axId val="211044992"/>
        <c:scaling>
          <c:orientation val="minMax"/>
        </c:scaling>
        <c:delete val="0"/>
        <c:axPos val="l"/>
        <c:majorGridlines/>
        <c:numFmt formatCode="#,##0" sourceLinked="1"/>
        <c:majorTickMark val="out"/>
        <c:minorTickMark val="none"/>
        <c:tickLblPos val="nextTo"/>
        <c:crossAx val="2110434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'16.ТУТУНСКИ КОМБИНАТ АД Прилеп'!$A$119</c:f>
              <c:strCache>
                <c:ptCount val="1"/>
                <c:pt idx="0">
                  <c:v>Oбврски</c:v>
                </c:pt>
              </c:strCache>
            </c:strRef>
          </c:tx>
          <c:invertIfNegative val="0"/>
          <c:cat>
            <c:numRef>
              <c:f>'16.ТУТУНСКИ КОМБИНАТ АД Прилеп'!$B$118:$D$118</c:f>
              <c:numCache>
                <c:formatCode>General</c:formatCode>
                <c:ptCount val="3"/>
                <c:pt idx="0">
                  <c:v>2023</c:v>
                </c:pt>
                <c:pt idx="1">
                  <c:v>2024</c:v>
                </c:pt>
                <c:pt idx="2">
                  <c:v>2025</c:v>
                </c:pt>
              </c:numCache>
            </c:numRef>
          </c:cat>
          <c:val>
            <c:numRef>
              <c:f>'16.ТУТУНСКИ КОМБИНАТ АД Прилеп'!$B$119:$D$119</c:f>
              <c:numCache>
                <c:formatCode>#,##0</c:formatCode>
                <c:ptCount val="3"/>
                <c:pt idx="0">
                  <c:v>457156845</c:v>
                </c:pt>
                <c:pt idx="1">
                  <c:v>832943131</c:v>
                </c:pt>
                <c:pt idx="2">
                  <c:v>1146646235</c:v>
                </c:pt>
              </c:numCache>
            </c:numRef>
          </c:val>
          <c:extLst>
            <c:ext xmlns:c16="http://schemas.microsoft.com/office/drawing/2014/chart" uri="{C3380CC4-5D6E-409C-BE32-E72D297353CC}">
              <c16:uniqueId val="{00000000-DC80-4838-94A7-C29688A86917}"/>
            </c:ext>
          </c:extLst>
        </c:ser>
        <c:ser>
          <c:idx val="1"/>
          <c:order val="1"/>
          <c:tx>
            <c:strRef>
              <c:f>'16.ТУТУНСКИ КОМБИНАТ АД Прилеп'!$A$120</c:f>
              <c:strCache>
                <c:ptCount val="1"/>
                <c:pt idx="0">
                  <c:v>Приходи</c:v>
                </c:pt>
              </c:strCache>
            </c:strRef>
          </c:tx>
          <c:invertIfNegative val="0"/>
          <c:cat>
            <c:numRef>
              <c:f>'16.ТУТУНСКИ КОМБИНАТ АД Прилеп'!$B$118:$D$118</c:f>
              <c:numCache>
                <c:formatCode>General</c:formatCode>
                <c:ptCount val="3"/>
                <c:pt idx="0">
                  <c:v>2023</c:v>
                </c:pt>
                <c:pt idx="1">
                  <c:v>2024</c:v>
                </c:pt>
                <c:pt idx="2">
                  <c:v>2025</c:v>
                </c:pt>
              </c:numCache>
            </c:numRef>
          </c:cat>
          <c:val>
            <c:numRef>
              <c:f>'16.ТУТУНСКИ КОМБИНАТ АД Прилеп'!$B$120:$D$120</c:f>
              <c:numCache>
                <c:formatCode>#,##0</c:formatCode>
                <c:ptCount val="3"/>
                <c:pt idx="0">
                  <c:v>841912263</c:v>
                </c:pt>
                <c:pt idx="1">
                  <c:v>611522646</c:v>
                </c:pt>
                <c:pt idx="2">
                  <c:v>1186861566</c:v>
                </c:pt>
              </c:numCache>
            </c:numRef>
          </c:val>
          <c:extLst>
            <c:ext xmlns:c16="http://schemas.microsoft.com/office/drawing/2014/chart" uri="{C3380CC4-5D6E-409C-BE32-E72D297353CC}">
              <c16:uniqueId val="{00000001-DC80-4838-94A7-C29688A86917}"/>
            </c:ext>
          </c:extLst>
        </c:ser>
        <c:dLbls>
          <c:showLegendKey val="0"/>
          <c:showVal val="0"/>
          <c:showCatName val="0"/>
          <c:showSerName val="0"/>
          <c:showPercent val="0"/>
          <c:showBubbleSize val="0"/>
        </c:dLbls>
        <c:gapWidth val="150"/>
        <c:axId val="215897600"/>
        <c:axId val="215899136"/>
      </c:barChart>
      <c:catAx>
        <c:axId val="215897600"/>
        <c:scaling>
          <c:orientation val="minMax"/>
        </c:scaling>
        <c:delete val="0"/>
        <c:axPos val="b"/>
        <c:numFmt formatCode="General" sourceLinked="1"/>
        <c:majorTickMark val="out"/>
        <c:minorTickMark val="none"/>
        <c:tickLblPos val="nextTo"/>
        <c:crossAx val="215899136"/>
        <c:crosses val="autoZero"/>
        <c:auto val="1"/>
        <c:lblAlgn val="ctr"/>
        <c:lblOffset val="100"/>
        <c:noMultiLvlLbl val="0"/>
      </c:catAx>
      <c:valAx>
        <c:axId val="215899136"/>
        <c:scaling>
          <c:orientation val="minMax"/>
        </c:scaling>
        <c:delete val="0"/>
        <c:axPos val="l"/>
        <c:majorGridlines/>
        <c:numFmt formatCode="#,##0" sourceLinked="1"/>
        <c:majorTickMark val="out"/>
        <c:minorTickMark val="none"/>
        <c:tickLblPos val="nextTo"/>
        <c:crossAx val="2158976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'16.ТУТУНСКИ КОМБИНАТ АД Прилеп'!$A$96</c:f>
              <c:strCache>
                <c:ptCount val="1"/>
                <c:pt idx="0">
                  <c:v>Oбврски</c:v>
                </c:pt>
              </c:strCache>
            </c:strRef>
          </c:tx>
          <c:invertIfNegative val="0"/>
          <c:cat>
            <c:numRef>
              <c:f>'16.ТУТУНСКИ КОМБИНАТ АД Прилеп'!$B$95:$D$95</c:f>
              <c:numCache>
                <c:formatCode>0</c:formatCode>
                <c:ptCount val="3"/>
                <c:pt idx="0">
                  <c:v>2023</c:v>
                </c:pt>
                <c:pt idx="1">
                  <c:v>2024</c:v>
                </c:pt>
                <c:pt idx="2">
                  <c:v>2025</c:v>
                </c:pt>
              </c:numCache>
            </c:numRef>
          </c:cat>
          <c:val>
            <c:numRef>
              <c:f>'16.ТУТУНСКИ КОМБИНАТ АД Прилеп'!$B$96:$D$96</c:f>
              <c:numCache>
                <c:formatCode>#,##0</c:formatCode>
                <c:ptCount val="3"/>
                <c:pt idx="0">
                  <c:v>457156845</c:v>
                </c:pt>
                <c:pt idx="1">
                  <c:v>832943131</c:v>
                </c:pt>
                <c:pt idx="2">
                  <c:v>1146646235</c:v>
                </c:pt>
              </c:numCache>
            </c:numRef>
          </c:val>
          <c:extLst>
            <c:ext xmlns:c16="http://schemas.microsoft.com/office/drawing/2014/chart" uri="{C3380CC4-5D6E-409C-BE32-E72D297353CC}">
              <c16:uniqueId val="{00000000-C02F-4E1D-BA38-BFF963964EF2}"/>
            </c:ext>
          </c:extLst>
        </c:ser>
        <c:ser>
          <c:idx val="1"/>
          <c:order val="1"/>
          <c:tx>
            <c:strRef>
              <c:f>'16.ТУТУНСКИ КОМБИНАТ АД Прилеп'!$A$97</c:f>
              <c:strCache>
                <c:ptCount val="1"/>
                <c:pt idx="0">
                  <c:v>EBITDA</c:v>
                </c:pt>
              </c:strCache>
            </c:strRef>
          </c:tx>
          <c:invertIfNegative val="0"/>
          <c:cat>
            <c:numRef>
              <c:f>'16.ТУТУНСКИ КОМБИНАТ АД Прилеп'!$B$95:$D$95</c:f>
              <c:numCache>
                <c:formatCode>0</c:formatCode>
                <c:ptCount val="3"/>
                <c:pt idx="0">
                  <c:v>2023</c:v>
                </c:pt>
                <c:pt idx="1">
                  <c:v>2024</c:v>
                </c:pt>
                <c:pt idx="2">
                  <c:v>2025</c:v>
                </c:pt>
              </c:numCache>
            </c:numRef>
          </c:cat>
          <c:val>
            <c:numRef>
              <c:f>'16.ТУТУНСКИ КОМБИНАТ АД Прилеп'!$B$97:$D$97</c:f>
              <c:numCache>
                <c:formatCode>#,##0</c:formatCode>
                <c:ptCount val="3"/>
                <c:pt idx="0">
                  <c:v>-98800535</c:v>
                </c:pt>
                <c:pt idx="1">
                  <c:v>-185793838</c:v>
                </c:pt>
                <c:pt idx="2">
                  <c:v>-116615943</c:v>
                </c:pt>
              </c:numCache>
            </c:numRef>
          </c:val>
          <c:extLst>
            <c:ext xmlns:c16="http://schemas.microsoft.com/office/drawing/2014/chart" uri="{C3380CC4-5D6E-409C-BE32-E72D297353CC}">
              <c16:uniqueId val="{00000001-C02F-4E1D-BA38-BFF963964EF2}"/>
            </c:ext>
          </c:extLst>
        </c:ser>
        <c:ser>
          <c:idx val="2"/>
          <c:order val="2"/>
          <c:tx>
            <c:strRef>
              <c:f>'16.ТУТУНСКИ КОМБИНАТ АД Прилеп'!$A$98</c:f>
              <c:strCache>
                <c:ptCount val="1"/>
                <c:pt idx="0">
                  <c:v>Показател на долг/ЕBITDA</c:v>
                </c:pt>
              </c:strCache>
            </c:strRef>
          </c:tx>
          <c:invertIfNegative val="0"/>
          <c:cat>
            <c:numRef>
              <c:f>'16.ТУТУНСКИ КОМБИНАТ АД Прилеп'!$B$95:$D$95</c:f>
              <c:numCache>
                <c:formatCode>0</c:formatCode>
                <c:ptCount val="3"/>
                <c:pt idx="0">
                  <c:v>2023</c:v>
                </c:pt>
                <c:pt idx="1">
                  <c:v>2024</c:v>
                </c:pt>
                <c:pt idx="2">
                  <c:v>2025</c:v>
                </c:pt>
              </c:numCache>
            </c:numRef>
          </c:cat>
          <c:val>
            <c:numRef>
              <c:f>'16.ТУТУНСКИ КОМБИНАТ АД Прилеп'!$B$98:$D$98</c:f>
              <c:numCache>
                <c:formatCode>#,##0.00</c:formatCode>
                <c:ptCount val="3"/>
                <c:pt idx="0">
                  <c:v>-4.6270685173921384</c:v>
                </c:pt>
                <c:pt idx="1">
                  <c:v>-4.48315799902901</c:v>
                </c:pt>
                <c:pt idx="2">
                  <c:v>-9.8326712926379205</c:v>
                </c:pt>
              </c:numCache>
            </c:numRef>
          </c:val>
          <c:extLst>
            <c:ext xmlns:c16="http://schemas.microsoft.com/office/drawing/2014/chart" uri="{C3380CC4-5D6E-409C-BE32-E72D297353CC}">
              <c16:uniqueId val="{00000002-C02F-4E1D-BA38-BFF963964EF2}"/>
            </c:ext>
          </c:extLst>
        </c:ser>
        <c:dLbls>
          <c:showLegendKey val="0"/>
          <c:showVal val="0"/>
          <c:showCatName val="0"/>
          <c:showSerName val="0"/>
          <c:showPercent val="0"/>
          <c:showBubbleSize val="0"/>
        </c:dLbls>
        <c:gapWidth val="150"/>
        <c:axId val="215929216"/>
        <c:axId val="215930752"/>
      </c:barChart>
      <c:catAx>
        <c:axId val="215929216"/>
        <c:scaling>
          <c:orientation val="minMax"/>
        </c:scaling>
        <c:delete val="0"/>
        <c:axPos val="b"/>
        <c:numFmt formatCode="0" sourceLinked="1"/>
        <c:majorTickMark val="out"/>
        <c:minorTickMark val="none"/>
        <c:tickLblPos val="nextTo"/>
        <c:crossAx val="215930752"/>
        <c:crosses val="autoZero"/>
        <c:auto val="1"/>
        <c:lblAlgn val="ctr"/>
        <c:lblOffset val="100"/>
        <c:noMultiLvlLbl val="0"/>
      </c:catAx>
      <c:valAx>
        <c:axId val="215930752"/>
        <c:scaling>
          <c:orientation val="minMax"/>
        </c:scaling>
        <c:delete val="0"/>
        <c:axPos val="l"/>
        <c:majorGridlines/>
        <c:numFmt formatCode="#,##0" sourceLinked="1"/>
        <c:majorTickMark val="out"/>
        <c:minorTickMark val="none"/>
        <c:tickLblPos val="nextTo"/>
        <c:crossAx val="2159292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'16.ТУТУНСКИ КОМБИНАТ АД Прилеп'!$A$140</c:f>
              <c:strCache>
                <c:ptCount val="1"/>
                <c:pt idx="0">
                  <c:v>  ПОКАЗАТЕЛ НА ВКУПНА ЗАДОЛЖЕНОСТ</c:v>
                </c:pt>
              </c:strCache>
            </c:strRef>
          </c:tx>
          <c:marker>
            <c:symbol val="none"/>
          </c:marker>
          <c:cat>
            <c:numRef>
              <c:f>'16.ТУТУНСКИ КОМБИНАТ АД Прилеп'!$B$139:$D$139</c:f>
              <c:numCache>
                <c:formatCode>General</c:formatCode>
                <c:ptCount val="3"/>
                <c:pt idx="0">
                  <c:v>2023</c:v>
                </c:pt>
                <c:pt idx="1">
                  <c:v>2024</c:v>
                </c:pt>
                <c:pt idx="2">
                  <c:v>2025</c:v>
                </c:pt>
              </c:numCache>
            </c:numRef>
          </c:cat>
          <c:val>
            <c:numRef>
              <c:f>'16.ТУТУНСКИ КОМБИНАТ АД Прилеп'!$B$140:$D$140</c:f>
              <c:numCache>
                <c:formatCode>0.00</c:formatCode>
                <c:ptCount val="3"/>
                <c:pt idx="0">
                  <c:v>0.4576690132393359</c:v>
                </c:pt>
                <c:pt idx="1">
                  <c:v>0.53382137436089516</c:v>
                </c:pt>
                <c:pt idx="2">
                  <c:v>0.50340055313280352</c:v>
                </c:pt>
              </c:numCache>
            </c:numRef>
          </c:val>
          <c:smooth val="0"/>
          <c:extLst>
            <c:ext xmlns:c16="http://schemas.microsoft.com/office/drawing/2014/chart" uri="{C3380CC4-5D6E-409C-BE32-E72D297353CC}">
              <c16:uniqueId val="{00000000-DF4B-42B3-A6F7-2A32F0C6C601}"/>
            </c:ext>
          </c:extLst>
        </c:ser>
        <c:ser>
          <c:idx val="1"/>
          <c:order val="1"/>
          <c:tx>
            <c:strRef>
              <c:f>'16.ТУТУНСКИ КОМБИНАТ АД Прилеп'!$A$141</c:f>
              <c:strCache>
                <c:ptCount val="1"/>
                <c:pt idx="0">
                  <c:v>  ПОКАЗАТЕЛ ДОЛГ-СОПСТВЕН КАПИТАЛ (DEBT EQUITY RATIO)</c:v>
                </c:pt>
              </c:strCache>
            </c:strRef>
          </c:tx>
          <c:marker>
            <c:symbol val="none"/>
          </c:marker>
          <c:cat>
            <c:numRef>
              <c:f>'16.ТУТУНСКИ КОМБИНАТ АД Прилеп'!$B$139:$D$139</c:f>
              <c:numCache>
                <c:formatCode>General</c:formatCode>
                <c:ptCount val="3"/>
                <c:pt idx="0">
                  <c:v>2023</c:v>
                </c:pt>
                <c:pt idx="1">
                  <c:v>2024</c:v>
                </c:pt>
                <c:pt idx="2">
                  <c:v>2025</c:v>
                </c:pt>
              </c:numCache>
            </c:numRef>
          </c:cat>
          <c:val>
            <c:numRef>
              <c:f>'16.ТУТУНСКИ КОМБИНАТ АД Прилеп'!$B$141:$D$141</c:f>
              <c:numCache>
                <c:formatCode>0.00</c:formatCode>
                <c:ptCount val="3"/>
                <c:pt idx="0">
                  <c:v>0.84815556135261572</c:v>
                </c:pt>
                <c:pt idx="1">
                  <c:v>1.150364251249508</c:v>
                </c:pt>
                <c:pt idx="2">
                  <c:v>1.0175613373705119</c:v>
                </c:pt>
              </c:numCache>
            </c:numRef>
          </c:val>
          <c:smooth val="0"/>
          <c:extLst>
            <c:ext xmlns:c16="http://schemas.microsoft.com/office/drawing/2014/chart" uri="{C3380CC4-5D6E-409C-BE32-E72D297353CC}">
              <c16:uniqueId val="{00000001-DF4B-42B3-A6F7-2A32F0C6C601}"/>
            </c:ext>
          </c:extLst>
        </c:ser>
        <c:dLbls>
          <c:showLegendKey val="0"/>
          <c:showVal val="0"/>
          <c:showCatName val="0"/>
          <c:showSerName val="0"/>
          <c:showPercent val="0"/>
          <c:showBubbleSize val="0"/>
        </c:dLbls>
        <c:smooth val="0"/>
        <c:axId val="215955712"/>
        <c:axId val="215961600"/>
      </c:lineChart>
      <c:catAx>
        <c:axId val="215955712"/>
        <c:scaling>
          <c:orientation val="minMax"/>
        </c:scaling>
        <c:delete val="0"/>
        <c:axPos val="b"/>
        <c:numFmt formatCode="General" sourceLinked="1"/>
        <c:majorTickMark val="out"/>
        <c:minorTickMark val="none"/>
        <c:tickLblPos val="nextTo"/>
        <c:crossAx val="215961600"/>
        <c:crosses val="autoZero"/>
        <c:auto val="1"/>
        <c:lblAlgn val="ctr"/>
        <c:lblOffset val="100"/>
        <c:noMultiLvlLbl val="0"/>
      </c:catAx>
      <c:valAx>
        <c:axId val="215961600"/>
        <c:scaling>
          <c:orientation val="minMax"/>
        </c:scaling>
        <c:delete val="0"/>
        <c:axPos val="l"/>
        <c:majorGridlines/>
        <c:numFmt formatCode="0.00" sourceLinked="1"/>
        <c:majorTickMark val="out"/>
        <c:minorTickMark val="none"/>
        <c:tickLblPos val="nextTo"/>
        <c:crossAx val="2159557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'16.ТУТУНСКИ КОМБИНАТ АД Прилеп'!$B$161</c:f>
              <c:strCache>
                <c:ptCount val="1"/>
                <c:pt idx="0">
                  <c:v>2023</c:v>
                </c:pt>
              </c:strCache>
            </c:strRef>
          </c:tx>
          <c:marker>
            <c:symbol val="none"/>
          </c:marker>
          <c:cat>
            <c:strRef>
              <c:f>'16.ТУТУНСКИ КОМБИНАТ АД Прилеп'!$A$162:$A$165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'16.ТУТУНСКИ КОМБИНАТ АД Прилеп'!$B$162:$B$165</c:f>
              <c:numCache>
                <c:formatCode>0.0</c:formatCode>
                <c:ptCount val="4"/>
                <c:pt idx="0">
                  <c:v>19.935570711784461</c:v>
                </c:pt>
                <c:pt idx="1">
                  <c:v>-15.26145390482835</c:v>
                </c:pt>
                <c:pt idx="2">
                  <c:v>16.504846443558058</c:v>
                </c:pt>
                <c:pt idx="3">
                  <c:v>30.586902096109711</c:v>
                </c:pt>
              </c:numCache>
            </c:numRef>
          </c:val>
          <c:smooth val="0"/>
          <c:extLst>
            <c:ext xmlns:c16="http://schemas.microsoft.com/office/drawing/2014/chart" uri="{C3380CC4-5D6E-409C-BE32-E72D297353CC}">
              <c16:uniqueId val="{00000000-2D7F-4989-B250-2542D6F517AA}"/>
            </c:ext>
          </c:extLst>
        </c:ser>
        <c:ser>
          <c:idx val="1"/>
          <c:order val="1"/>
          <c:tx>
            <c:strRef>
              <c:f>'16.ТУТУНСКИ КОМБИНАТ АД Прилеп'!$C$161</c:f>
              <c:strCache>
                <c:ptCount val="1"/>
                <c:pt idx="0">
                  <c:v>2024</c:v>
                </c:pt>
              </c:strCache>
            </c:strRef>
          </c:tx>
          <c:marker>
            <c:symbol val="none"/>
          </c:marker>
          <c:cat>
            <c:strRef>
              <c:f>'16.ТУТУНСКИ КОМБИНАТ АД Прилеп'!$A$162:$A$165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'16.ТУТУНСКИ КОМБИНАТ АД Прилеп'!$C$162:$C$165</c:f>
              <c:numCache>
                <c:formatCode>0.0</c:formatCode>
                <c:ptCount val="4"/>
                <c:pt idx="0">
                  <c:v>29.990051673465508</c:v>
                </c:pt>
                <c:pt idx="1">
                  <c:v>-34.707069638614449</c:v>
                </c:pt>
                <c:pt idx="2">
                  <c:v>11.577489175265219</c:v>
                </c:pt>
                <c:pt idx="3">
                  <c:v>24.949037835733549</c:v>
                </c:pt>
              </c:numCache>
            </c:numRef>
          </c:val>
          <c:smooth val="0"/>
          <c:extLst>
            <c:ext xmlns:c16="http://schemas.microsoft.com/office/drawing/2014/chart" uri="{C3380CC4-5D6E-409C-BE32-E72D297353CC}">
              <c16:uniqueId val="{00000001-2D7F-4989-B250-2542D6F517AA}"/>
            </c:ext>
          </c:extLst>
        </c:ser>
        <c:ser>
          <c:idx val="2"/>
          <c:order val="2"/>
          <c:tx>
            <c:strRef>
              <c:f>'16.ТУТУНСКИ КОМБИНАТ АД Прилеп'!$D$161</c:f>
              <c:strCache>
                <c:ptCount val="1"/>
                <c:pt idx="0">
                  <c:v>2025</c:v>
                </c:pt>
              </c:strCache>
            </c:strRef>
          </c:tx>
          <c:marker>
            <c:symbol val="none"/>
          </c:marker>
          <c:cat>
            <c:strRef>
              <c:f>'16.ТУТУНСКИ КОМБИНАТ АД Прилеп'!$A$162:$A$165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'16.ТУТУНСКИ КОМБИНАТ АД Прилеп'!$D$162:$D$165</c:f>
              <c:numCache>
                <c:formatCode>0.0</c:formatCode>
                <c:ptCount val="4"/>
                <c:pt idx="0">
                  <c:v>35.95147536852253</c:v>
                </c:pt>
                <c:pt idx="1">
                  <c:v>-11.77242196007999</c:v>
                </c:pt>
                <c:pt idx="2">
                  <c:v>18.48821880176056</c:v>
                </c:pt>
                <c:pt idx="3">
                  <c:v>37.371624906727199</c:v>
                </c:pt>
              </c:numCache>
            </c:numRef>
          </c:val>
          <c:smooth val="0"/>
          <c:extLst>
            <c:ext xmlns:c16="http://schemas.microsoft.com/office/drawing/2014/chart" uri="{C3380CC4-5D6E-409C-BE32-E72D297353CC}">
              <c16:uniqueId val="{00000002-2D7F-4989-B250-2542D6F517AA}"/>
            </c:ext>
          </c:extLst>
        </c:ser>
        <c:dLbls>
          <c:showLegendKey val="0"/>
          <c:showVal val="0"/>
          <c:showCatName val="0"/>
          <c:showSerName val="0"/>
          <c:showPercent val="0"/>
          <c:showBubbleSize val="0"/>
        </c:dLbls>
        <c:smooth val="0"/>
        <c:axId val="215991424"/>
        <c:axId val="215992960"/>
      </c:lineChart>
      <c:catAx>
        <c:axId val="215991424"/>
        <c:scaling>
          <c:orientation val="minMax"/>
        </c:scaling>
        <c:delete val="0"/>
        <c:axPos val="b"/>
        <c:numFmt formatCode="General" sourceLinked="0"/>
        <c:majorTickMark val="out"/>
        <c:minorTickMark val="none"/>
        <c:tickLblPos val="nextTo"/>
        <c:crossAx val="215992960"/>
        <c:crosses val="autoZero"/>
        <c:auto val="1"/>
        <c:lblAlgn val="ctr"/>
        <c:lblOffset val="100"/>
        <c:noMultiLvlLbl val="0"/>
      </c:catAx>
      <c:valAx>
        <c:axId val="215992960"/>
        <c:scaling>
          <c:orientation val="minMax"/>
        </c:scaling>
        <c:delete val="0"/>
        <c:axPos val="l"/>
        <c:majorGridlines/>
        <c:numFmt formatCode="0.0" sourceLinked="1"/>
        <c:majorTickMark val="out"/>
        <c:minorTickMark val="none"/>
        <c:tickLblPos val="nextTo"/>
        <c:crossAx val="2159914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'16.ТУТУНСКИ КОМБИНАТ АД Прилеп'!$A$186</c:f>
              <c:strCache>
                <c:ptCount val="1"/>
                <c:pt idx="0">
                  <c:v>  ПОКАЗАТЕЛ НА ТЕКОВНА ЛИКВИДНОСТ (CURRENT RATIO)</c:v>
                </c:pt>
              </c:strCache>
            </c:strRef>
          </c:tx>
          <c:marker>
            <c:symbol val="none"/>
          </c:marker>
          <c:cat>
            <c:numRef>
              <c:f>'16.ТУТУНСКИ КОМБИНАТ АД Прилеп'!$B$185:$D$185</c:f>
              <c:numCache>
                <c:formatCode>General</c:formatCode>
                <c:ptCount val="3"/>
                <c:pt idx="0">
                  <c:v>2023</c:v>
                </c:pt>
                <c:pt idx="1">
                  <c:v>2024</c:v>
                </c:pt>
                <c:pt idx="2">
                  <c:v>2025</c:v>
                </c:pt>
              </c:numCache>
            </c:numRef>
          </c:cat>
          <c:val>
            <c:numRef>
              <c:f>'16.ТУТУНСКИ КОМБИНАТ АД Прилеп'!$B$186:$D$186</c:f>
              <c:numCache>
                <c:formatCode>0.00</c:formatCode>
                <c:ptCount val="3"/>
                <c:pt idx="0">
                  <c:v>0.98396619527256213</c:v>
                </c:pt>
                <c:pt idx="1">
                  <c:v>1.089289473144393</c:v>
                </c:pt>
                <c:pt idx="2">
                  <c:v>1.268763316973162</c:v>
                </c:pt>
              </c:numCache>
            </c:numRef>
          </c:val>
          <c:smooth val="0"/>
          <c:extLst>
            <c:ext xmlns:c16="http://schemas.microsoft.com/office/drawing/2014/chart" uri="{C3380CC4-5D6E-409C-BE32-E72D297353CC}">
              <c16:uniqueId val="{00000000-DBCB-4EF2-90E5-FD541C5E4C8D}"/>
            </c:ext>
          </c:extLst>
        </c:ser>
        <c:ser>
          <c:idx val="1"/>
          <c:order val="1"/>
          <c:tx>
            <c:strRef>
              <c:f>'16.ТУТУНСКИ КОМБИНАТ АД Прилеп'!$A$187</c:f>
              <c:strCache>
                <c:ptCount val="1"/>
                <c:pt idx="0">
                  <c:v>  ПОКАЗАТЕЛ НА ЗАБРЗАНА ЛИКВИДНОСТ (QOICK RATIO)</c:v>
                </c:pt>
              </c:strCache>
            </c:strRef>
          </c:tx>
          <c:marker>
            <c:symbol val="none"/>
          </c:marker>
          <c:cat>
            <c:numRef>
              <c:f>'16.ТУТУНСКИ КОМБИНАТ АД Прилеп'!$B$185:$D$185</c:f>
              <c:numCache>
                <c:formatCode>General</c:formatCode>
                <c:ptCount val="3"/>
                <c:pt idx="0">
                  <c:v>2023</c:v>
                </c:pt>
                <c:pt idx="1">
                  <c:v>2024</c:v>
                </c:pt>
                <c:pt idx="2">
                  <c:v>2025</c:v>
                </c:pt>
              </c:numCache>
            </c:numRef>
          </c:cat>
          <c:val>
            <c:numRef>
              <c:f>'16.ТУТУНСКИ КОМБИНАТ АД Прилеп'!$B$187:$D$187</c:f>
              <c:numCache>
                <c:formatCode>0.00</c:formatCode>
                <c:ptCount val="3"/>
                <c:pt idx="0">
                  <c:v>0.27563484851565179</c:v>
                </c:pt>
                <c:pt idx="1">
                  <c:v>0.14760361790022311</c:v>
                </c:pt>
                <c:pt idx="2">
                  <c:v>0.2122498406609411</c:v>
                </c:pt>
              </c:numCache>
            </c:numRef>
          </c:val>
          <c:smooth val="0"/>
          <c:extLst>
            <c:ext xmlns:c16="http://schemas.microsoft.com/office/drawing/2014/chart" uri="{C3380CC4-5D6E-409C-BE32-E72D297353CC}">
              <c16:uniqueId val="{00000001-DBCB-4EF2-90E5-FD541C5E4C8D}"/>
            </c:ext>
          </c:extLst>
        </c:ser>
        <c:dLbls>
          <c:showLegendKey val="0"/>
          <c:showVal val="0"/>
          <c:showCatName val="0"/>
          <c:showSerName val="0"/>
          <c:showPercent val="0"/>
          <c:showBubbleSize val="0"/>
        </c:dLbls>
        <c:smooth val="0"/>
        <c:axId val="216005632"/>
        <c:axId val="216105728"/>
      </c:lineChart>
      <c:catAx>
        <c:axId val="216005632"/>
        <c:scaling>
          <c:orientation val="minMax"/>
        </c:scaling>
        <c:delete val="0"/>
        <c:axPos val="b"/>
        <c:numFmt formatCode="General" sourceLinked="1"/>
        <c:majorTickMark val="out"/>
        <c:minorTickMark val="none"/>
        <c:tickLblPos val="nextTo"/>
        <c:crossAx val="216105728"/>
        <c:crosses val="autoZero"/>
        <c:auto val="1"/>
        <c:lblAlgn val="ctr"/>
        <c:lblOffset val="100"/>
        <c:noMultiLvlLbl val="0"/>
      </c:catAx>
      <c:valAx>
        <c:axId val="216105728"/>
        <c:scaling>
          <c:orientation val="minMax"/>
        </c:scaling>
        <c:delete val="0"/>
        <c:axPos val="l"/>
        <c:majorGridlines/>
        <c:numFmt formatCode="0.00" sourceLinked="1"/>
        <c:majorTickMark val="out"/>
        <c:minorTickMark val="none"/>
        <c:tickLblPos val="nextTo"/>
        <c:crossAx val="2160056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'17.Македонски Телеком Акционер'!$A$103</c:f>
              <c:strCache>
                <c:ptCount val="1"/>
                <c:pt idx="0">
                  <c:v>Oбврски</c:v>
                </c:pt>
              </c:strCache>
            </c:strRef>
          </c:tx>
          <c:invertIfNegative val="0"/>
          <c:cat>
            <c:numRef>
              <c:f>'17.Македонски Телеком Акционер'!$B$102:$D$102</c:f>
              <c:numCache>
                <c:formatCode>0</c:formatCode>
                <c:ptCount val="3"/>
                <c:pt idx="0">
                  <c:v>2023</c:v>
                </c:pt>
                <c:pt idx="1">
                  <c:v>2024</c:v>
                </c:pt>
                <c:pt idx="2">
                  <c:v>2025</c:v>
                </c:pt>
              </c:numCache>
            </c:numRef>
          </c:cat>
          <c:val>
            <c:numRef>
              <c:f>'17.Македонски Телеком Акционер'!$B$103:$D$103</c:f>
              <c:numCache>
                <c:formatCode>#,##0</c:formatCode>
                <c:ptCount val="3"/>
                <c:pt idx="0">
                  <c:v>3067691376</c:v>
                </c:pt>
                <c:pt idx="1">
                  <c:v>3205005990</c:v>
                </c:pt>
                <c:pt idx="2">
                  <c:v>3596543347</c:v>
                </c:pt>
              </c:numCache>
            </c:numRef>
          </c:val>
          <c:extLst>
            <c:ext xmlns:c16="http://schemas.microsoft.com/office/drawing/2014/chart" uri="{C3380CC4-5D6E-409C-BE32-E72D297353CC}">
              <c16:uniqueId val="{00000000-AAE8-4DCC-B890-EF72647557A7}"/>
            </c:ext>
          </c:extLst>
        </c:ser>
        <c:ser>
          <c:idx val="1"/>
          <c:order val="1"/>
          <c:tx>
            <c:strRef>
              <c:f>'17.Македонски Телеком Акционер'!$A$104</c:f>
              <c:strCache>
                <c:ptCount val="1"/>
                <c:pt idx="0">
                  <c:v>EBITDA</c:v>
                </c:pt>
              </c:strCache>
            </c:strRef>
          </c:tx>
          <c:invertIfNegative val="0"/>
          <c:cat>
            <c:numRef>
              <c:f>'17.Македонски Телеком Акционер'!$B$102:$D$102</c:f>
              <c:numCache>
                <c:formatCode>0</c:formatCode>
                <c:ptCount val="3"/>
                <c:pt idx="0">
                  <c:v>2023</c:v>
                </c:pt>
                <c:pt idx="1">
                  <c:v>2024</c:v>
                </c:pt>
                <c:pt idx="2">
                  <c:v>2025</c:v>
                </c:pt>
              </c:numCache>
            </c:numRef>
          </c:cat>
          <c:val>
            <c:numRef>
              <c:f>'17.Македонски Телеком Акционер'!$B$104:$D$104</c:f>
              <c:numCache>
                <c:formatCode>#,##0</c:formatCode>
                <c:ptCount val="3"/>
                <c:pt idx="0">
                  <c:v>2622545665</c:v>
                </c:pt>
                <c:pt idx="1">
                  <c:v>2737497376</c:v>
                </c:pt>
                <c:pt idx="2">
                  <c:v>2994062051</c:v>
                </c:pt>
              </c:numCache>
            </c:numRef>
          </c:val>
          <c:extLst>
            <c:ext xmlns:c16="http://schemas.microsoft.com/office/drawing/2014/chart" uri="{C3380CC4-5D6E-409C-BE32-E72D297353CC}">
              <c16:uniqueId val="{00000001-AAE8-4DCC-B890-EF72647557A7}"/>
            </c:ext>
          </c:extLst>
        </c:ser>
        <c:ser>
          <c:idx val="2"/>
          <c:order val="2"/>
          <c:tx>
            <c:strRef>
              <c:f>'17.Македонски Телеком Акционер'!$A$105</c:f>
              <c:strCache>
                <c:ptCount val="1"/>
                <c:pt idx="0">
                  <c:v>Показател на долг/ЕBITDA</c:v>
                </c:pt>
              </c:strCache>
            </c:strRef>
          </c:tx>
          <c:invertIfNegative val="0"/>
          <c:cat>
            <c:numRef>
              <c:f>'17.Македонски Телеком Акционер'!$B$102:$D$102</c:f>
              <c:numCache>
                <c:formatCode>0</c:formatCode>
                <c:ptCount val="3"/>
                <c:pt idx="0">
                  <c:v>2023</c:v>
                </c:pt>
                <c:pt idx="1">
                  <c:v>2024</c:v>
                </c:pt>
                <c:pt idx="2">
                  <c:v>2025</c:v>
                </c:pt>
              </c:numCache>
            </c:numRef>
          </c:cat>
          <c:val>
            <c:numRef>
              <c:f>'17.Македонски Телеком Акционер'!$B$105:$D$105</c:f>
              <c:numCache>
                <c:formatCode>#,##0.00</c:formatCode>
                <c:ptCount val="3"/>
                <c:pt idx="0">
                  <c:v>1.169738020939284</c:v>
                </c:pt>
                <c:pt idx="1">
                  <c:v>1.170779566073272</c:v>
                </c:pt>
                <c:pt idx="2">
                  <c:v>1.2012253873625549</c:v>
                </c:pt>
              </c:numCache>
            </c:numRef>
          </c:val>
          <c:extLst>
            <c:ext xmlns:c16="http://schemas.microsoft.com/office/drawing/2014/chart" uri="{C3380CC4-5D6E-409C-BE32-E72D297353CC}">
              <c16:uniqueId val="{00000002-AAE8-4DCC-B890-EF72647557A7}"/>
            </c:ext>
          </c:extLst>
        </c:ser>
        <c:dLbls>
          <c:showLegendKey val="0"/>
          <c:showVal val="0"/>
          <c:showCatName val="0"/>
          <c:showSerName val="0"/>
          <c:showPercent val="0"/>
          <c:showBubbleSize val="0"/>
        </c:dLbls>
        <c:gapWidth val="150"/>
        <c:axId val="216136320"/>
        <c:axId val="216146304"/>
      </c:barChart>
      <c:catAx>
        <c:axId val="216136320"/>
        <c:scaling>
          <c:orientation val="minMax"/>
        </c:scaling>
        <c:delete val="0"/>
        <c:axPos val="b"/>
        <c:numFmt formatCode="0" sourceLinked="1"/>
        <c:majorTickMark val="out"/>
        <c:minorTickMark val="none"/>
        <c:tickLblPos val="nextTo"/>
        <c:crossAx val="216146304"/>
        <c:crosses val="autoZero"/>
        <c:auto val="1"/>
        <c:lblAlgn val="ctr"/>
        <c:lblOffset val="100"/>
        <c:noMultiLvlLbl val="0"/>
      </c:catAx>
      <c:valAx>
        <c:axId val="216146304"/>
        <c:scaling>
          <c:orientation val="minMax"/>
        </c:scaling>
        <c:delete val="0"/>
        <c:axPos val="l"/>
        <c:majorGridlines/>
        <c:numFmt formatCode="#,##0" sourceLinked="1"/>
        <c:majorTickMark val="out"/>
        <c:minorTickMark val="none"/>
        <c:tickLblPos val="nextTo"/>
        <c:crossAx val="2161363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'17.Македонски Телеком Акционер'!$A$126</c:f>
              <c:strCache>
                <c:ptCount val="1"/>
                <c:pt idx="0">
                  <c:v>Oбврски</c:v>
                </c:pt>
              </c:strCache>
            </c:strRef>
          </c:tx>
          <c:invertIfNegative val="0"/>
          <c:cat>
            <c:numRef>
              <c:f>'17.Македонски Телеком Акционер'!$B$125:$D$125</c:f>
              <c:numCache>
                <c:formatCode>General</c:formatCode>
                <c:ptCount val="3"/>
                <c:pt idx="0">
                  <c:v>2023</c:v>
                </c:pt>
                <c:pt idx="1">
                  <c:v>2024</c:v>
                </c:pt>
                <c:pt idx="2">
                  <c:v>2025</c:v>
                </c:pt>
              </c:numCache>
            </c:numRef>
          </c:cat>
          <c:val>
            <c:numRef>
              <c:f>'17.Македонски Телеком Акционер'!$B$126:$D$126</c:f>
              <c:numCache>
                <c:formatCode>#,##0</c:formatCode>
                <c:ptCount val="3"/>
                <c:pt idx="0">
                  <c:v>3067691376</c:v>
                </c:pt>
                <c:pt idx="1">
                  <c:v>3205005990</c:v>
                </c:pt>
                <c:pt idx="2">
                  <c:v>3596543347</c:v>
                </c:pt>
              </c:numCache>
            </c:numRef>
          </c:val>
          <c:extLst>
            <c:ext xmlns:c16="http://schemas.microsoft.com/office/drawing/2014/chart" uri="{C3380CC4-5D6E-409C-BE32-E72D297353CC}">
              <c16:uniqueId val="{00000000-64D7-451B-8F79-2641B9EF9E02}"/>
            </c:ext>
          </c:extLst>
        </c:ser>
        <c:ser>
          <c:idx val="1"/>
          <c:order val="1"/>
          <c:tx>
            <c:strRef>
              <c:f>'17.Македонски Телеком Акционер'!$A$127</c:f>
              <c:strCache>
                <c:ptCount val="1"/>
                <c:pt idx="0">
                  <c:v>Приходи</c:v>
                </c:pt>
              </c:strCache>
            </c:strRef>
          </c:tx>
          <c:invertIfNegative val="0"/>
          <c:cat>
            <c:numRef>
              <c:f>'17.Македонски Телеком Акционер'!$B$125:$D$125</c:f>
              <c:numCache>
                <c:formatCode>General</c:formatCode>
                <c:ptCount val="3"/>
                <c:pt idx="0">
                  <c:v>2023</c:v>
                </c:pt>
                <c:pt idx="1">
                  <c:v>2024</c:v>
                </c:pt>
                <c:pt idx="2">
                  <c:v>2025</c:v>
                </c:pt>
              </c:numCache>
            </c:numRef>
          </c:cat>
          <c:val>
            <c:numRef>
              <c:f>'17.Македонски Телеком Акционер'!$B$127:$D$127</c:f>
              <c:numCache>
                <c:formatCode>#,##0</c:formatCode>
                <c:ptCount val="3"/>
                <c:pt idx="0">
                  <c:v>11969934245</c:v>
                </c:pt>
                <c:pt idx="1">
                  <c:v>12186587276</c:v>
                </c:pt>
                <c:pt idx="2">
                  <c:v>12653482177</c:v>
                </c:pt>
              </c:numCache>
            </c:numRef>
          </c:val>
          <c:extLst>
            <c:ext xmlns:c16="http://schemas.microsoft.com/office/drawing/2014/chart" uri="{C3380CC4-5D6E-409C-BE32-E72D297353CC}">
              <c16:uniqueId val="{00000001-64D7-451B-8F79-2641B9EF9E02}"/>
            </c:ext>
          </c:extLst>
        </c:ser>
        <c:dLbls>
          <c:showLegendKey val="0"/>
          <c:showVal val="0"/>
          <c:showCatName val="0"/>
          <c:showSerName val="0"/>
          <c:showPercent val="0"/>
          <c:showBubbleSize val="0"/>
        </c:dLbls>
        <c:gapWidth val="150"/>
        <c:axId val="216167168"/>
        <c:axId val="216168704"/>
      </c:barChart>
      <c:catAx>
        <c:axId val="216167168"/>
        <c:scaling>
          <c:orientation val="minMax"/>
        </c:scaling>
        <c:delete val="0"/>
        <c:axPos val="b"/>
        <c:numFmt formatCode="General" sourceLinked="1"/>
        <c:majorTickMark val="out"/>
        <c:minorTickMark val="none"/>
        <c:tickLblPos val="nextTo"/>
        <c:crossAx val="216168704"/>
        <c:crosses val="autoZero"/>
        <c:auto val="1"/>
        <c:lblAlgn val="ctr"/>
        <c:lblOffset val="100"/>
        <c:noMultiLvlLbl val="0"/>
      </c:catAx>
      <c:valAx>
        <c:axId val="216168704"/>
        <c:scaling>
          <c:orientation val="minMax"/>
        </c:scaling>
        <c:delete val="0"/>
        <c:axPos val="l"/>
        <c:majorGridlines/>
        <c:numFmt formatCode="#,##0" sourceLinked="1"/>
        <c:majorTickMark val="out"/>
        <c:minorTickMark val="none"/>
        <c:tickLblPos val="nextTo"/>
        <c:crossAx val="2161671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'17.Македонски Телеком Акционер'!$A$147</c:f>
              <c:strCache>
                <c:ptCount val="1"/>
                <c:pt idx="0">
                  <c:v>  ПОКАЗАТЕЛ НА ВКУПНА ЗАДОЛЖЕНОСТ</c:v>
                </c:pt>
              </c:strCache>
            </c:strRef>
          </c:tx>
          <c:marker>
            <c:symbol val="none"/>
          </c:marker>
          <c:cat>
            <c:numRef>
              <c:f>'17.Македонски Телеком Акционер'!$B$146:$D$146</c:f>
              <c:numCache>
                <c:formatCode>General</c:formatCode>
                <c:ptCount val="3"/>
                <c:pt idx="0">
                  <c:v>2023</c:v>
                </c:pt>
                <c:pt idx="1">
                  <c:v>2024</c:v>
                </c:pt>
                <c:pt idx="2">
                  <c:v>2025</c:v>
                </c:pt>
              </c:numCache>
            </c:numRef>
          </c:cat>
          <c:val>
            <c:numRef>
              <c:f>'17.Македонски Телеком Акционер'!$B$147:$D$147</c:f>
              <c:numCache>
                <c:formatCode>0.00</c:formatCode>
                <c:ptCount val="3"/>
                <c:pt idx="0">
                  <c:v>0.156454739648028</c:v>
                </c:pt>
                <c:pt idx="1">
                  <c:v>0.16155796162902611</c:v>
                </c:pt>
                <c:pt idx="2">
                  <c:v>0.17103061578320389</c:v>
                </c:pt>
              </c:numCache>
            </c:numRef>
          </c:val>
          <c:smooth val="0"/>
          <c:extLst>
            <c:ext xmlns:c16="http://schemas.microsoft.com/office/drawing/2014/chart" uri="{C3380CC4-5D6E-409C-BE32-E72D297353CC}">
              <c16:uniqueId val="{00000000-7883-496C-B9A4-8CAB2B500320}"/>
            </c:ext>
          </c:extLst>
        </c:ser>
        <c:ser>
          <c:idx val="1"/>
          <c:order val="1"/>
          <c:tx>
            <c:strRef>
              <c:f>'17.Македонски Телеком Акционер'!$A$148</c:f>
              <c:strCache>
                <c:ptCount val="1"/>
                <c:pt idx="0">
                  <c:v>  ПОКАЗАТЕЛ ДОЛГ-СОПСТВЕН КАПИТАЛ (DEBT EQUITY RATIO)</c:v>
                </c:pt>
              </c:strCache>
            </c:strRef>
          </c:tx>
          <c:marker>
            <c:symbol val="none"/>
          </c:marker>
          <c:cat>
            <c:numRef>
              <c:f>'17.Македонски Телеком Акционер'!$B$146:$D$146</c:f>
              <c:numCache>
                <c:formatCode>General</c:formatCode>
                <c:ptCount val="3"/>
                <c:pt idx="0">
                  <c:v>2023</c:v>
                </c:pt>
                <c:pt idx="1">
                  <c:v>2024</c:v>
                </c:pt>
                <c:pt idx="2">
                  <c:v>2025</c:v>
                </c:pt>
              </c:numCache>
            </c:numRef>
          </c:cat>
          <c:val>
            <c:numRef>
              <c:f>'17.Македонски Телеком Акционер'!$B$148:$D$148</c:f>
              <c:numCache>
                <c:formatCode>0.00</c:formatCode>
                <c:ptCount val="3"/>
                <c:pt idx="0">
                  <c:v>0.19832248814174069</c:v>
                </c:pt>
                <c:pt idx="1">
                  <c:v>0.20494264925100439</c:v>
                </c:pt>
                <c:pt idx="2">
                  <c:v>0.22157998803618029</c:v>
                </c:pt>
              </c:numCache>
            </c:numRef>
          </c:val>
          <c:smooth val="0"/>
          <c:extLst>
            <c:ext xmlns:c16="http://schemas.microsoft.com/office/drawing/2014/chart" uri="{C3380CC4-5D6E-409C-BE32-E72D297353CC}">
              <c16:uniqueId val="{00000001-7883-496C-B9A4-8CAB2B500320}"/>
            </c:ext>
          </c:extLst>
        </c:ser>
        <c:dLbls>
          <c:showLegendKey val="0"/>
          <c:showVal val="0"/>
          <c:showCatName val="0"/>
          <c:showSerName val="0"/>
          <c:showPercent val="0"/>
          <c:showBubbleSize val="0"/>
        </c:dLbls>
        <c:smooth val="0"/>
        <c:axId val="216189568"/>
        <c:axId val="216539520"/>
      </c:lineChart>
      <c:catAx>
        <c:axId val="216189568"/>
        <c:scaling>
          <c:orientation val="minMax"/>
        </c:scaling>
        <c:delete val="0"/>
        <c:axPos val="b"/>
        <c:numFmt formatCode="General" sourceLinked="1"/>
        <c:majorTickMark val="out"/>
        <c:minorTickMark val="none"/>
        <c:tickLblPos val="nextTo"/>
        <c:crossAx val="216539520"/>
        <c:crosses val="autoZero"/>
        <c:auto val="1"/>
        <c:lblAlgn val="ctr"/>
        <c:lblOffset val="100"/>
        <c:noMultiLvlLbl val="0"/>
      </c:catAx>
      <c:valAx>
        <c:axId val="216539520"/>
        <c:scaling>
          <c:orientation val="minMax"/>
        </c:scaling>
        <c:delete val="0"/>
        <c:axPos val="l"/>
        <c:majorGridlines/>
        <c:numFmt formatCode="0.00" sourceLinked="1"/>
        <c:majorTickMark val="out"/>
        <c:minorTickMark val="none"/>
        <c:tickLblPos val="nextTo"/>
        <c:crossAx val="2161895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80183727034116E-2"/>
          <c:y val="7.4548702245552642E-2"/>
          <c:w val="0.70594203849518811"/>
          <c:h val="0.66310586176727904"/>
        </c:manualLayout>
      </c:layout>
      <c:lineChart>
        <c:grouping val="standard"/>
        <c:varyColors val="0"/>
        <c:ser>
          <c:idx val="0"/>
          <c:order val="0"/>
          <c:tx>
            <c:strRef>
              <c:f>'17.Македонски Телеком Акционер'!$B$168</c:f>
              <c:strCache>
                <c:ptCount val="1"/>
                <c:pt idx="0">
                  <c:v>2023</c:v>
                </c:pt>
              </c:strCache>
            </c:strRef>
          </c:tx>
          <c:marker>
            <c:symbol val="none"/>
          </c:marker>
          <c:cat>
            <c:strRef>
              <c:f>'17.Македонски Телеком Акционер'!$A$169:$A$172</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'17.Македонски Телеком Акционер'!$B$169:$B$172</c:f>
              <c:numCache>
                <c:formatCode>0.00</c:formatCode>
                <c:ptCount val="4"/>
                <c:pt idx="0">
                  <c:v>18.69755363683943</c:v>
                </c:pt>
                <c:pt idx="1">
                  <c:v>1.5994336855571429</c:v>
                </c:pt>
                <c:pt idx="2">
                  <c:v>11.281724377332081</c:v>
                </c:pt>
                <c:pt idx="3">
                  <c:v>14.30074700245765</c:v>
                </c:pt>
              </c:numCache>
            </c:numRef>
          </c:val>
          <c:smooth val="0"/>
          <c:extLst>
            <c:ext xmlns:c16="http://schemas.microsoft.com/office/drawing/2014/chart" uri="{C3380CC4-5D6E-409C-BE32-E72D297353CC}">
              <c16:uniqueId val="{00000000-F776-444C-A230-0AF60B231142}"/>
            </c:ext>
          </c:extLst>
        </c:ser>
        <c:ser>
          <c:idx val="1"/>
          <c:order val="1"/>
          <c:tx>
            <c:strRef>
              <c:f>'17.Македонски Телеком Акционер'!$C$168</c:f>
              <c:strCache>
                <c:ptCount val="1"/>
                <c:pt idx="0">
                  <c:v>2024</c:v>
                </c:pt>
              </c:strCache>
            </c:strRef>
          </c:tx>
          <c:marker>
            <c:symbol val="none"/>
          </c:marker>
          <c:cat>
            <c:strRef>
              <c:f>'17.Македонски Телеком Акционер'!$A$169:$A$172</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'17.Македонски Телеком Акционер'!$C$169:$C$172</c:f>
              <c:numCache>
                <c:formatCode>0.00</c:formatCode>
                <c:ptCount val="4"/>
                <c:pt idx="0">
                  <c:v>19.683542543841629</c:v>
                </c:pt>
                <c:pt idx="1">
                  <c:v>3.1506685558209271</c:v>
                </c:pt>
                <c:pt idx="2">
                  <c:v>12.009309532446389</c:v>
                </c:pt>
                <c:pt idx="3">
                  <c:v>15.234283017920379</c:v>
                </c:pt>
              </c:numCache>
            </c:numRef>
          </c:val>
          <c:smooth val="0"/>
          <c:extLst>
            <c:ext xmlns:c16="http://schemas.microsoft.com/office/drawing/2014/chart" uri="{C3380CC4-5D6E-409C-BE32-E72D297353CC}">
              <c16:uniqueId val="{00000001-F776-444C-A230-0AF60B231142}"/>
            </c:ext>
          </c:extLst>
        </c:ser>
        <c:ser>
          <c:idx val="2"/>
          <c:order val="2"/>
          <c:tx>
            <c:strRef>
              <c:f>'17.Македонски Телеком Акционер'!$D$168</c:f>
              <c:strCache>
                <c:ptCount val="1"/>
                <c:pt idx="0">
                  <c:v>2025</c:v>
                </c:pt>
              </c:strCache>
            </c:strRef>
          </c:tx>
          <c:marker>
            <c:symbol val="none"/>
          </c:marker>
          <c:cat>
            <c:strRef>
              <c:f>'17.Македонски Телеком Акционер'!$A$169:$A$172</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'17.Македонски Телеком Акционер'!$D$169:$D$172</c:f>
              <c:numCache>
                <c:formatCode>0.00</c:formatCode>
                <c:ptCount val="4"/>
                <c:pt idx="0">
                  <c:v>19.909522955312749</c:v>
                </c:pt>
                <c:pt idx="1">
                  <c:v>3.293809470912116</c:v>
                </c:pt>
                <c:pt idx="2">
                  <c:v>11.86443691135017</c:v>
                </c:pt>
                <c:pt idx="3">
                  <c:v>15.37105960143049</c:v>
                </c:pt>
              </c:numCache>
            </c:numRef>
          </c:val>
          <c:smooth val="0"/>
          <c:extLst>
            <c:ext xmlns:c16="http://schemas.microsoft.com/office/drawing/2014/chart" uri="{C3380CC4-5D6E-409C-BE32-E72D297353CC}">
              <c16:uniqueId val="{00000002-F776-444C-A230-0AF60B231142}"/>
            </c:ext>
          </c:extLst>
        </c:ser>
        <c:dLbls>
          <c:showLegendKey val="0"/>
          <c:showVal val="0"/>
          <c:showCatName val="0"/>
          <c:showSerName val="0"/>
          <c:showPercent val="0"/>
          <c:showBubbleSize val="0"/>
        </c:dLbls>
        <c:smooth val="0"/>
        <c:axId val="216561152"/>
        <c:axId val="216562688"/>
      </c:lineChart>
      <c:catAx>
        <c:axId val="216561152"/>
        <c:scaling>
          <c:orientation val="minMax"/>
        </c:scaling>
        <c:delete val="0"/>
        <c:axPos val="b"/>
        <c:numFmt formatCode="General" sourceLinked="0"/>
        <c:majorTickMark val="out"/>
        <c:minorTickMark val="none"/>
        <c:tickLblPos val="nextTo"/>
        <c:crossAx val="216562688"/>
        <c:crosses val="autoZero"/>
        <c:auto val="1"/>
        <c:lblAlgn val="ctr"/>
        <c:lblOffset val="100"/>
        <c:noMultiLvlLbl val="0"/>
      </c:catAx>
      <c:valAx>
        <c:axId val="216562688"/>
        <c:scaling>
          <c:orientation val="minMax"/>
        </c:scaling>
        <c:delete val="0"/>
        <c:axPos val="l"/>
        <c:majorGridlines/>
        <c:numFmt formatCode="0.00" sourceLinked="1"/>
        <c:majorTickMark val="out"/>
        <c:minorTickMark val="none"/>
        <c:tickLblPos val="nextTo"/>
        <c:crossAx val="2165611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'17.Македонски Телеком Акционер'!$A$193</c:f>
              <c:strCache>
                <c:ptCount val="1"/>
                <c:pt idx="0">
                  <c:v>  ПОКАЗАТЕЛ НА ТЕКОВНА ЛИКВИДНОСТ (CURRENT RATIO)</c:v>
                </c:pt>
              </c:strCache>
            </c:strRef>
          </c:tx>
          <c:marker>
            <c:symbol val="none"/>
          </c:marker>
          <c:cat>
            <c:numRef>
              <c:f>'17.Македонски Телеком Акционер'!$B$192:$D$192</c:f>
              <c:numCache>
                <c:formatCode>General</c:formatCode>
                <c:ptCount val="3"/>
                <c:pt idx="0">
                  <c:v>2023</c:v>
                </c:pt>
                <c:pt idx="1">
                  <c:v>2024</c:v>
                </c:pt>
                <c:pt idx="2">
                  <c:v>2025</c:v>
                </c:pt>
              </c:numCache>
            </c:numRef>
          </c:cat>
          <c:val>
            <c:numRef>
              <c:f>'17.Македонски Телеком Акционер'!$B$193:$D$193</c:f>
              <c:numCache>
                <c:formatCode>0.00</c:formatCode>
                <c:ptCount val="3"/>
                <c:pt idx="0">
                  <c:v>1.6693149401914089</c:v>
                </c:pt>
                <c:pt idx="1">
                  <c:v>1.8022731361120541</c:v>
                </c:pt>
                <c:pt idx="2">
                  <c:v>1.827560199041985</c:v>
                </c:pt>
              </c:numCache>
            </c:numRef>
          </c:val>
          <c:smooth val="0"/>
          <c:extLst>
            <c:ext xmlns:c16="http://schemas.microsoft.com/office/drawing/2014/chart" uri="{C3380CC4-5D6E-409C-BE32-E72D297353CC}">
              <c16:uniqueId val="{00000000-BAEC-40E7-8F8E-6ACD11437526}"/>
            </c:ext>
          </c:extLst>
        </c:ser>
        <c:ser>
          <c:idx val="1"/>
          <c:order val="1"/>
          <c:tx>
            <c:strRef>
              <c:f>'17.Македонски Телеком Акционер'!$A$194</c:f>
              <c:strCache>
                <c:ptCount val="1"/>
                <c:pt idx="0">
                  <c:v>  ПОКАЗАТЕЛ НА ЗАБРЗАНА ЛИКВИДНОСТ (QOICK RATIO)</c:v>
                </c:pt>
              </c:strCache>
            </c:strRef>
          </c:tx>
          <c:marker>
            <c:symbol val="none"/>
          </c:marker>
          <c:cat>
            <c:numRef>
              <c:f>'17.Македонски Телеком Акционер'!$B$192:$D$192</c:f>
              <c:numCache>
                <c:formatCode>General</c:formatCode>
                <c:ptCount val="3"/>
                <c:pt idx="0">
                  <c:v>2023</c:v>
                </c:pt>
                <c:pt idx="1">
                  <c:v>2024</c:v>
                </c:pt>
                <c:pt idx="2">
                  <c:v>2025</c:v>
                </c:pt>
              </c:numCache>
            </c:numRef>
          </c:cat>
          <c:val>
            <c:numRef>
              <c:f>'17.Македонски Телеком Акционер'!$B$194:$D$194</c:f>
              <c:numCache>
                <c:formatCode>0.00</c:formatCode>
                <c:ptCount val="3"/>
                <c:pt idx="0">
                  <c:v>1.5424279426645839</c:v>
                </c:pt>
                <c:pt idx="1">
                  <c:v>1.675693821674888</c:v>
                </c:pt>
                <c:pt idx="2">
                  <c:v>1.671206730562812</c:v>
                </c:pt>
              </c:numCache>
            </c:numRef>
          </c:val>
          <c:smooth val="0"/>
          <c:extLst>
            <c:ext xmlns:c16="http://schemas.microsoft.com/office/drawing/2014/chart" uri="{C3380CC4-5D6E-409C-BE32-E72D297353CC}">
              <c16:uniqueId val="{00000001-BAEC-40E7-8F8E-6ACD11437526}"/>
            </c:ext>
          </c:extLst>
        </c:ser>
        <c:dLbls>
          <c:showLegendKey val="0"/>
          <c:showVal val="0"/>
          <c:showCatName val="0"/>
          <c:showSerName val="0"/>
          <c:showPercent val="0"/>
          <c:showBubbleSize val="0"/>
        </c:dLbls>
        <c:smooth val="0"/>
        <c:axId val="216608128"/>
        <c:axId val="216609920"/>
      </c:lineChart>
      <c:catAx>
        <c:axId val="216608128"/>
        <c:scaling>
          <c:orientation val="minMax"/>
        </c:scaling>
        <c:delete val="0"/>
        <c:axPos val="b"/>
        <c:numFmt formatCode="General" sourceLinked="1"/>
        <c:majorTickMark val="out"/>
        <c:minorTickMark val="none"/>
        <c:tickLblPos val="nextTo"/>
        <c:crossAx val="216609920"/>
        <c:crosses val="autoZero"/>
        <c:auto val="1"/>
        <c:lblAlgn val="ctr"/>
        <c:lblOffset val="100"/>
        <c:noMultiLvlLbl val="0"/>
      </c:catAx>
      <c:valAx>
        <c:axId val="216609920"/>
        <c:scaling>
          <c:orientation val="minMax"/>
        </c:scaling>
        <c:delete val="0"/>
        <c:axPos val="l"/>
        <c:majorGridlines/>
        <c:numFmt formatCode="0.00" sourceLinked="1"/>
        <c:majorTickMark val="out"/>
        <c:minorTickMark val="none"/>
        <c:tickLblPos val="nextTo"/>
        <c:crossAx val="2166081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'2.Пошта на Северна Македо'!$A$144</c:f>
              <c:strCache>
                <c:ptCount val="1"/>
                <c:pt idx="0">
                  <c:v>  ПОКАЗАТЕЛ НА ВКУПНА ЗАДОЛЖЕНОСТ</c:v>
                </c:pt>
              </c:strCache>
            </c:strRef>
          </c:tx>
          <c:marker>
            <c:symbol val="none"/>
          </c:marker>
          <c:cat>
            <c:numRef>
              <c:f>'2.Пошта на Северна Македо'!$B$143:$D$143</c:f>
              <c:numCache>
                <c:formatCode>General</c:formatCode>
                <c:ptCount val="3"/>
                <c:pt idx="0">
                  <c:v>2023</c:v>
                </c:pt>
                <c:pt idx="1">
                  <c:v>2024</c:v>
                </c:pt>
                <c:pt idx="2">
                  <c:v>2025</c:v>
                </c:pt>
              </c:numCache>
            </c:numRef>
          </c:cat>
          <c:val>
            <c:numRef>
              <c:f>'2.Пошта на Северна Македо'!$B$144:$D$144</c:f>
              <c:numCache>
                <c:formatCode>0.00</c:formatCode>
                <c:ptCount val="3"/>
                <c:pt idx="0">
                  <c:v>0.42433445208292359</c:v>
                </c:pt>
                <c:pt idx="1">
                  <c:v>0.69955934567481115</c:v>
                </c:pt>
                <c:pt idx="2">
                  <c:v>0.96110733800168602</c:v>
                </c:pt>
              </c:numCache>
            </c:numRef>
          </c:val>
          <c:smooth val="0"/>
          <c:extLst>
            <c:ext xmlns:c16="http://schemas.microsoft.com/office/drawing/2014/chart" uri="{C3380CC4-5D6E-409C-BE32-E72D297353CC}">
              <c16:uniqueId val="{00000000-9BFB-44FB-B9BB-F7CF121EB160}"/>
            </c:ext>
          </c:extLst>
        </c:ser>
        <c:ser>
          <c:idx val="1"/>
          <c:order val="1"/>
          <c:tx>
            <c:strRef>
              <c:f>'2.Пошта на Северна Македо'!$A$145</c:f>
              <c:strCache>
                <c:ptCount val="1"/>
                <c:pt idx="0">
                  <c:v>  ПОКАЗАТЕЛ ДОЛГ-СОПСТВЕН КАПИТАЛ (DEBT EQUITY RATIO)</c:v>
                </c:pt>
              </c:strCache>
            </c:strRef>
          </c:tx>
          <c:marker>
            <c:symbol val="none"/>
          </c:marker>
          <c:cat>
            <c:numRef>
              <c:f>'2.Пошта на Северна Македо'!$B$143:$D$143</c:f>
              <c:numCache>
                <c:formatCode>General</c:formatCode>
                <c:ptCount val="3"/>
                <c:pt idx="0">
                  <c:v>2023</c:v>
                </c:pt>
                <c:pt idx="1">
                  <c:v>2024</c:v>
                </c:pt>
                <c:pt idx="2">
                  <c:v>2025</c:v>
                </c:pt>
              </c:numCache>
            </c:numRef>
          </c:cat>
          <c:val>
            <c:numRef>
              <c:f>'2.Пошта на Северна Македо'!$B$145:$D$145</c:f>
              <c:numCache>
                <c:formatCode>0.00</c:formatCode>
                <c:ptCount val="3"/>
                <c:pt idx="0">
                  <c:v>0.76551432228557581</c:v>
                </c:pt>
                <c:pt idx="1">
                  <c:v>2.4943856125340109</c:v>
                </c:pt>
                <c:pt idx="2">
                  <c:v>316.11433385453881</c:v>
                </c:pt>
              </c:numCache>
            </c:numRef>
          </c:val>
          <c:smooth val="0"/>
          <c:extLst>
            <c:ext xmlns:c16="http://schemas.microsoft.com/office/drawing/2014/chart" uri="{C3380CC4-5D6E-409C-BE32-E72D297353CC}">
              <c16:uniqueId val="{00000001-9BFB-44FB-B9BB-F7CF121EB160}"/>
            </c:ext>
          </c:extLst>
        </c:ser>
        <c:dLbls>
          <c:showLegendKey val="0"/>
          <c:showVal val="0"/>
          <c:showCatName val="0"/>
          <c:showSerName val="0"/>
          <c:showPercent val="0"/>
          <c:showBubbleSize val="0"/>
        </c:dLbls>
        <c:smooth val="0"/>
        <c:axId val="211074048"/>
        <c:axId val="211079936"/>
      </c:lineChart>
      <c:catAx>
        <c:axId val="211074048"/>
        <c:scaling>
          <c:orientation val="minMax"/>
        </c:scaling>
        <c:delete val="0"/>
        <c:axPos val="b"/>
        <c:numFmt formatCode="General" sourceLinked="1"/>
        <c:majorTickMark val="out"/>
        <c:minorTickMark val="none"/>
        <c:tickLblPos val="nextTo"/>
        <c:crossAx val="211079936"/>
        <c:crosses val="autoZero"/>
        <c:auto val="1"/>
        <c:lblAlgn val="ctr"/>
        <c:lblOffset val="100"/>
        <c:noMultiLvlLbl val="0"/>
      </c:catAx>
      <c:valAx>
        <c:axId val="211079936"/>
        <c:scaling>
          <c:orientation val="minMax"/>
        </c:scaling>
        <c:delete val="0"/>
        <c:axPos val="l"/>
        <c:majorGridlines/>
        <c:numFmt formatCode="0.00" sourceLinked="1"/>
        <c:majorTickMark val="out"/>
        <c:minorTickMark val="none"/>
        <c:tickLblPos val="nextTo"/>
        <c:crossAx val="2110740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'18.Интернационален Картичен Си'!$A$98</c:f>
              <c:strCache>
                <c:ptCount val="1"/>
                <c:pt idx="0">
                  <c:v>Oбврски</c:v>
                </c:pt>
              </c:strCache>
            </c:strRef>
          </c:tx>
          <c:invertIfNegative val="0"/>
          <c:cat>
            <c:numRef>
              <c:f>'18.Интернационален Картичен Си'!$B$97:$D$97</c:f>
              <c:numCache>
                <c:formatCode>0</c:formatCode>
                <c:ptCount val="3"/>
                <c:pt idx="0">
                  <c:v>2023</c:v>
                </c:pt>
                <c:pt idx="1">
                  <c:v>2024</c:v>
                </c:pt>
                <c:pt idx="2">
                  <c:v>2025</c:v>
                </c:pt>
              </c:numCache>
            </c:numRef>
          </c:cat>
          <c:val>
            <c:numRef>
              <c:f>'18.Интернационален Картичен Си'!$B$98:$D$98</c:f>
              <c:numCache>
                <c:formatCode>#,##0</c:formatCode>
                <c:ptCount val="3"/>
                <c:pt idx="0">
                  <c:v>44956017</c:v>
                </c:pt>
                <c:pt idx="1">
                  <c:v>40873669</c:v>
                </c:pt>
                <c:pt idx="2">
                  <c:v>28878388</c:v>
                </c:pt>
              </c:numCache>
            </c:numRef>
          </c:val>
          <c:extLst>
            <c:ext xmlns:c16="http://schemas.microsoft.com/office/drawing/2014/chart" uri="{C3380CC4-5D6E-409C-BE32-E72D297353CC}">
              <c16:uniqueId val="{00000000-D8CD-43F3-85DE-8243274E6C6A}"/>
            </c:ext>
          </c:extLst>
        </c:ser>
        <c:ser>
          <c:idx val="1"/>
          <c:order val="1"/>
          <c:tx>
            <c:strRef>
              <c:f>'18.Интернационален Картичен Си'!$A$99</c:f>
              <c:strCache>
                <c:ptCount val="1"/>
                <c:pt idx="0">
                  <c:v>EBITDA</c:v>
                </c:pt>
              </c:strCache>
            </c:strRef>
          </c:tx>
          <c:invertIfNegative val="0"/>
          <c:cat>
            <c:numRef>
              <c:f>'18.Интернационален Картичен Си'!$B$97:$D$97</c:f>
              <c:numCache>
                <c:formatCode>0</c:formatCode>
                <c:ptCount val="3"/>
                <c:pt idx="0">
                  <c:v>2023</c:v>
                </c:pt>
                <c:pt idx="1">
                  <c:v>2024</c:v>
                </c:pt>
                <c:pt idx="2">
                  <c:v>2025</c:v>
                </c:pt>
              </c:numCache>
            </c:numRef>
          </c:cat>
          <c:val>
            <c:numRef>
              <c:f>'18.Интернационален Картичен Си'!$B$99:$D$99</c:f>
              <c:numCache>
                <c:formatCode>#,##0</c:formatCode>
                <c:ptCount val="3"/>
                <c:pt idx="0">
                  <c:v>64292155</c:v>
                </c:pt>
                <c:pt idx="1">
                  <c:v>88626638</c:v>
                </c:pt>
                <c:pt idx="2">
                  <c:v>99304627</c:v>
                </c:pt>
              </c:numCache>
            </c:numRef>
          </c:val>
          <c:extLst>
            <c:ext xmlns:c16="http://schemas.microsoft.com/office/drawing/2014/chart" uri="{C3380CC4-5D6E-409C-BE32-E72D297353CC}">
              <c16:uniqueId val="{00000001-D8CD-43F3-85DE-8243274E6C6A}"/>
            </c:ext>
          </c:extLst>
        </c:ser>
        <c:ser>
          <c:idx val="2"/>
          <c:order val="2"/>
          <c:tx>
            <c:strRef>
              <c:f>'18.Интернационален Картичен Си'!$A$100</c:f>
              <c:strCache>
                <c:ptCount val="1"/>
                <c:pt idx="0">
                  <c:v>Показател на долг/ЕBITDA</c:v>
                </c:pt>
              </c:strCache>
            </c:strRef>
          </c:tx>
          <c:invertIfNegative val="0"/>
          <c:cat>
            <c:numRef>
              <c:f>'18.Интернационален Картичен Си'!$B$97:$D$97</c:f>
              <c:numCache>
                <c:formatCode>0</c:formatCode>
                <c:ptCount val="3"/>
                <c:pt idx="0">
                  <c:v>2023</c:v>
                </c:pt>
                <c:pt idx="1">
                  <c:v>2024</c:v>
                </c:pt>
                <c:pt idx="2">
                  <c:v>2025</c:v>
                </c:pt>
              </c:numCache>
            </c:numRef>
          </c:cat>
          <c:val>
            <c:numRef>
              <c:f>'18.Интернационален Картичен Си'!$B$100:$D$100</c:f>
              <c:numCache>
                <c:formatCode>#,##0.00</c:formatCode>
                <c:ptCount val="3"/>
                <c:pt idx="0">
                  <c:v>0.69924576334391031</c:v>
                </c:pt>
                <c:pt idx="1">
                  <c:v>0.46118943381334182</c:v>
                </c:pt>
                <c:pt idx="2">
                  <c:v>0.29080606687138549</c:v>
                </c:pt>
              </c:numCache>
            </c:numRef>
          </c:val>
          <c:extLst>
            <c:ext xmlns:c16="http://schemas.microsoft.com/office/drawing/2014/chart" uri="{C3380CC4-5D6E-409C-BE32-E72D297353CC}">
              <c16:uniqueId val="{00000002-D8CD-43F3-85DE-8243274E6C6A}"/>
            </c:ext>
          </c:extLst>
        </c:ser>
        <c:dLbls>
          <c:showLegendKey val="0"/>
          <c:showVal val="0"/>
          <c:showCatName val="0"/>
          <c:showSerName val="0"/>
          <c:showPercent val="0"/>
          <c:showBubbleSize val="0"/>
        </c:dLbls>
        <c:gapWidth val="150"/>
        <c:axId val="216644224"/>
        <c:axId val="216654208"/>
      </c:barChart>
      <c:catAx>
        <c:axId val="216644224"/>
        <c:scaling>
          <c:orientation val="minMax"/>
        </c:scaling>
        <c:delete val="0"/>
        <c:axPos val="b"/>
        <c:numFmt formatCode="0" sourceLinked="1"/>
        <c:majorTickMark val="out"/>
        <c:minorTickMark val="none"/>
        <c:tickLblPos val="nextTo"/>
        <c:crossAx val="216654208"/>
        <c:crosses val="autoZero"/>
        <c:auto val="1"/>
        <c:lblAlgn val="ctr"/>
        <c:lblOffset val="100"/>
        <c:noMultiLvlLbl val="0"/>
      </c:catAx>
      <c:valAx>
        <c:axId val="216654208"/>
        <c:scaling>
          <c:orientation val="minMax"/>
        </c:scaling>
        <c:delete val="0"/>
        <c:axPos val="l"/>
        <c:majorGridlines/>
        <c:numFmt formatCode="#,##0" sourceLinked="1"/>
        <c:majorTickMark val="out"/>
        <c:minorTickMark val="none"/>
        <c:tickLblPos val="nextTo"/>
        <c:crossAx val="2166442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'18.Интернационален Картичен Си'!$A$121</c:f>
              <c:strCache>
                <c:ptCount val="1"/>
                <c:pt idx="0">
                  <c:v>Oбврски</c:v>
                </c:pt>
              </c:strCache>
            </c:strRef>
          </c:tx>
          <c:invertIfNegative val="0"/>
          <c:cat>
            <c:numRef>
              <c:f>'18.Интернационален Картичен Си'!$B$120:$D$120</c:f>
              <c:numCache>
                <c:formatCode>General</c:formatCode>
                <c:ptCount val="3"/>
                <c:pt idx="0">
                  <c:v>2023</c:v>
                </c:pt>
                <c:pt idx="1">
                  <c:v>2024</c:v>
                </c:pt>
                <c:pt idx="2">
                  <c:v>2025</c:v>
                </c:pt>
              </c:numCache>
            </c:numRef>
          </c:cat>
          <c:val>
            <c:numRef>
              <c:f>'18.Интернационален Картичен Си'!$B$121:$D$121</c:f>
              <c:numCache>
                <c:formatCode>#,##0</c:formatCode>
                <c:ptCount val="3"/>
                <c:pt idx="0">
                  <c:v>44956017</c:v>
                </c:pt>
                <c:pt idx="1">
                  <c:v>40873669</c:v>
                </c:pt>
                <c:pt idx="2">
                  <c:v>28878388</c:v>
                </c:pt>
              </c:numCache>
            </c:numRef>
          </c:val>
          <c:extLst>
            <c:ext xmlns:c16="http://schemas.microsoft.com/office/drawing/2014/chart" uri="{C3380CC4-5D6E-409C-BE32-E72D297353CC}">
              <c16:uniqueId val="{00000000-EFAC-434B-9D5A-D69EBA5FFFF4}"/>
            </c:ext>
          </c:extLst>
        </c:ser>
        <c:ser>
          <c:idx val="1"/>
          <c:order val="1"/>
          <c:tx>
            <c:strRef>
              <c:f>'18.Интернационален Картичен Си'!$A$122</c:f>
              <c:strCache>
                <c:ptCount val="1"/>
                <c:pt idx="0">
                  <c:v>Приходи</c:v>
                </c:pt>
              </c:strCache>
            </c:strRef>
          </c:tx>
          <c:invertIfNegative val="0"/>
          <c:cat>
            <c:numRef>
              <c:f>'18.Интернационален Картичен Си'!$B$120:$D$120</c:f>
              <c:numCache>
                <c:formatCode>General</c:formatCode>
                <c:ptCount val="3"/>
                <c:pt idx="0">
                  <c:v>2023</c:v>
                </c:pt>
                <c:pt idx="1">
                  <c:v>2024</c:v>
                </c:pt>
                <c:pt idx="2">
                  <c:v>2025</c:v>
                </c:pt>
              </c:numCache>
            </c:numRef>
          </c:cat>
          <c:val>
            <c:numRef>
              <c:f>'18.Интернационален Картичен Си'!$B$122:$D$122</c:f>
              <c:numCache>
                <c:formatCode>#,##0</c:formatCode>
                <c:ptCount val="3"/>
                <c:pt idx="0">
                  <c:v>199842935</c:v>
                </c:pt>
                <c:pt idx="1">
                  <c:v>233992722</c:v>
                </c:pt>
                <c:pt idx="2">
                  <c:v>259122006</c:v>
                </c:pt>
              </c:numCache>
            </c:numRef>
          </c:val>
          <c:extLst>
            <c:ext xmlns:c16="http://schemas.microsoft.com/office/drawing/2014/chart" uri="{C3380CC4-5D6E-409C-BE32-E72D297353CC}">
              <c16:uniqueId val="{00000001-EFAC-434B-9D5A-D69EBA5FFFF4}"/>
            </c:ext>
          </c:extLst>
        </c:ser>
        <c:dLbls>
          <c:showLegendKey val="0"/>
          <c:showVal val="0"/>
          <c:showCatName val="0"/>
          <c:showSerName val="0"/>
          <c:showPercent val="0"/>
          <c:showBubbleSize val="0"/>
        </c:dLbls>
        <c:gapWidth val="150"/>
        <c:axId val="214786816"/>
        <c:axId val="214788352"/>
      </c:barChart>
      <c:catAx>
        <c:axId val="214786816"/>
        <c:scaling>
          <c:orientation val="minMax"/>
        </c:scaling>
        <c:delete val="0"/>
        <c:axPos val="b"/>
        <c:numFmt formatCode="General" sourceLinked="1"/>
        <c:majorTickMark val="out"/>
        <c:minorTickMark val="none"/>
        <c:tickLblPos val="nextTo"/>
        <c:crossAx val="214788352"/>
        <c:crosses val="autoZero"/>
        <c:auto val="1"/>
        <c:lblAlgn val="ctr"/>
        <c:lblOffset val="100"/>
        <c:noMultiLvlLbl val="0"/>
      </c:catAx>
      <c:valAx>
        <c:axId val="214788352"/>
        <c:scaling>
          <c:orientation val="minMax"/>
        </c:scaling>
        <c:delete val="0"/>
        <c:axPos val="l"/>
        <c:majorGridlines/>
        <c:numFmt formatCode="#,##0" sourceLinked="1"/>
        <c:majorTickMark val="out"/>
        <c:minorTickMark val="none"/>
        <c:tickLblPos val="nextTo"/>
        <c:crossAx val="2147868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'18.Интернационален Картичен Си'!$A$142</c:f>
              <c:strCache>
                <c:ptCount val="1"/>
                <c:pt idx="0">
                  <c:v>  ПОКАЗАТЕЛ НА ВКУПНА ЗАДОЛЖЕНОСТ</c:v>
                </c:pt>
              </c:strCache>
            </c:strRef>
          </c:tx>
          <c:marker>
            <c:symbol val="none"/>
          </c:marker>
          <c:cat>
            <c:numRef>
              <c:f>'18.Интернационален Картичен Си'!$B$141:$D$141</c:f>
              <c:numCache>
                <c:formatCode>General</c:formatCode>
                <c:ptCount val="3"/>
                <c:pt idx="0">
                  <c:v>2023</c:v>
                </c:pt>
                <c:pt idx="1">
                  <c:v>2024</c:v>
                </c:pt>
                <c:pt idx="2">
                  <c:v>2025</c:v>
                </c:pt>
              </c:numCache>
            </c:numRef>
          </c:cat>
          <c:val>
            <c:numRef>
              <c:f>'18.Интернационален Картичен Си'!$B$142:$D$142</c:f>
              <c:numCache>
                <c:formatCode>0.00</c:formatCode>
                <c:ptCount val="3"/>
                <c:pt idx="0">
                  <c:v>0.1242944356012749</c:v>
                </c:pt>
                <c:pt idx="1">
                  <c:v>9.9784939668671233E-2</c:v>
                </c:pt>
                <c:pt idx="2">
                  <c:v>6.214339631671368E-2</c:v>
                </c:pt>
              </c:numCache>
            </c:numRef>
          </c:val>
          <c:smooth val="0"/>
          <c:extLst>
            <c:ext xmlns:c16="http://schemas.microsoft.com/office/drawing/2014/chart" uri="{C3380CC4-5D6E-409C-BE32-E72D297353CC}">
              <c16:uniqueId val="{00000000-B035-456F-9EBD-20F7B9213075}"/>
            </c:ext>
          </c:extLst>
        </c:ser>
        <c:ser>
          <c:idx val="1"/>
          <c:order val="1"/>
          <c:tx>
            <c:strRef>
              <c:f>'18.Интернационален Картичен Си'!$A$143</c:f>
              <c:strCache>
                <c:ptCount val="1"/>
                <c:pt idx="0">
                  <c:v>  ПОКАЗАТЕЛ ДОЛГ-СОПСТВЕН КАПИТАЛ (DEBT EQUITY RATIO)</c:v>
                </c:pt>
              </c:strCache>
            </c:strRef>
          </c:tx>
          <c:marker>
            <c:symbol val="none"/>
          </c:marker>
          <c:cat>
            <c:numRef>
              <c:f>'18.Интернационален Картичен Си'!$B$141:$D$141</c:f>
              <c:numCache>
                <c:formatCode>General</c:formatCode>
                <c:ptCount val="3"/>
                <c:pt idx="0">
                  <c:v>2023</c:v>
                </c:pt>
                <c:pt idx="1">
                  <c:v>2024</c:v>
                </c:pt>
                <c:pt idx="2">
                  <c:v>2025</c:v>
                </c:pt>
              </c:numCache>
            </c:numRef>
          </c:cat>
          <c:val>
            <c:numRef>
              <c:f>'18.Интернационален Картичен Си'!$B$143:$D$143</c:f>
              <c:numCache>
                <c:formatCode>0.00</c:formatCode>
                <c:ptCount val="3"/>
                <c:pt idx="0">
                  <c:v>0.14237017264558879</c:v>
                </c:pt>
                <c:pt idx="1">
                  <c:v>0.1109566318282173</c:v>
                </c:pt>
                <c:pt idx="2">
                  <c:v>6.6315300418179193E-2</c:v>
                </c:pt>
              </c:numCache>
            </c:numRef>
          </c:val>
          <c:smooth val="0"/>
          <c:extLst>
            <c:ext xmlns:c16="http://schemas.microsoft.com/office/drawing/2014/chart" uri="{C3380CC4-5D6E-409C-BE32-E72D297353CC}">
              <c16:uniqueId val="{00000001-B035-456F-9EBD-20F7B9213075}"/>
            </c:ext>
          </c:extLst>
        </c:ser>
        <c:dLbls>
          <c:showLegendKey val="0"/>
          <c:showVal val="0"/>
          <c:showCatName val="0"/>
          <c:showSerName val="0"/>
          <c:showPercent val="0"/>
          <c:showBubbleSize val="0"/>
        </c:dLbls>
        <c:smooth val="0"/>
        <c:axId val="214817408"/>
        <c:axId val="214823296"/>
      </c:lineChart>
      <c:catAx>
        <c:axId val="214817408"/>
        <c:scaling>
          <c:orientation val="minMax"/>
        </c:scaling>
        <c:delete val="0"/>
        <c:axPos val="b"/>
        <c:numFmt formatCode="General" sourceLinked="1"/>
        <c:majorTickMark val="out"/>
        <c:minorTickMark val="none"/>
        <c:tickLblPos val="nextTo"/>
        <c:crossAx val="214823296"/>
        <c:crosses val="autoZero"/>
        <c:auto val="1"/>
        <c:lblAlgn val="ctr"/>
        <c:lblOffset val="100"/>
        <c:noMultiLvlLbl val="0"/>
      </c:catAx>
      <c:valAx>
        <c:axId val="214823296"/>
        <c:scaling>
          <c:orientation val="minMax"/>
        </c:scaling>
        <c:delete val="0"/>
        <c:axPos val="l"/>
        <c:majorGridlines/>
        <c:numFmt formatCode="0.00" sourceLinked="1"/>
        <c:majorTickMark val="out"/>
        <c:minorTickMark val="none"/>
        <c:tickLblPos val="nextTo"/>
        <c:crossAx val="2148174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80183727034116E-2"/>
          <c:y val="7.4548702245552642E-2"/>
          <c:w val="0.70594203849518811"/>
          <c:h val="0.66310586176727904"/>
        </c:manualLayout>
      </c:layout>
      <c:lineChart>
        <c:grouping val="standard"/>
        <c:varyColors val="0"/>
        <c:ser>
          <c:idx val="0"/>
          <c:order val="0"/>
          <c:tx>
            <c:strRef>
              <c:f>'18.Интернационален Картичен Си'!$B$163</c:f>
              <c:strCache>
                <c:ptCount val="1"/>
                <c:pt idx="0">
                  <c:v>2023</c:v>
                </c:pt>
              </c:strCache>
            </c:strRef>
          </c:tx>
          <c:marker>
            <c:symbol val="none"/>
          </c:marker>
          <c:cat>
            <c:strRef>
              <c:f>'18.Интернационален Картичен Си'!$A$164:$A$167</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'18.Интернационален Картичен Си'!$B$164:$B$167</c:f>
              <c:numCache>
                <c:formatCode>0.00</c:formatCode>
                <c:ptCount val="4"/>
                <c:pt idx="0">
                  <c:v>18.83281542272865</c:v>
                </c:pt>
                <c:pt idx="1">
                  <c:v>18.13303167676235</c:v>
                </c:pt>
                <c:pt idx="2">
                  <c:v>10.03596815180518</c:v>
                </c:pt>
                <c:pt idx="3">
                  <c:v>11.49546648268041</c:v>
                </c:pt>
              </c:numCache>
            </c:numRef>
          </c:val>
          <c:smooth val="0"/>
          <c:extLst>
            <c:ext xmlns:c16="http://schemas.microsoft.com/office/drawing/2014/chart" uri="{C3380CC4-5D6E-409C-BE32-E72D297353CC}">
              <c16:uniqueId val="{00000000-85AE-41D8-9106-DF5D6D74907B}"/>
            </c:ext>
          </c:extLst>
        </c:ser>
        <c:ser>
          <c:idx val="1"/>
          <c:order val="1"/>
          <c:tx>
            <c:strRef>
              <c:f>'18.Интернационален Картичен Си'!$C$163</c:f>
              <c:strCache>
                <c:ptCount val="1"/>
                <c:pt idx="0">
                  <c:v>2024</c:v>
                </c:pt>
              </c:strCache>
            </c:strRef>
          </c:tx>
          <c:marker>
            <c:symbol val="none"/>
          </c:marker>
          <c:cat>
            <c:strRef>
              <c:f>'18.Интернационален Картичен Си'!$A$164:$A$167</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'18.Интернационален Картичен Си'!$C$164:$C$167</c:f>
              <c:numCache>
                <c:formatCode>0.00</c:formatCode>
                <c:ptCount val="4"/>
                <c:pt idx="0">
                  <c:v>22.624544183450471</c:v>
                </c:pt>
                <c:pt idx="1">
                  <c:v>26.769107820853861</c:v>
                </c:pt>
                <c:pt idx="2">
                  <c:v>12.842872980450309</c:v>
                </c:pt>
                <c:pt idx="3">
                  <c:v>14.28073147751557</c:v>
                </c:pt>
              </c:numCache>
            </c:numRef>
          </c:val>
          <c:smooth val="0"/>
          <c:extLst>
            <c:ext xmlns:c16="http://schemas.microsoft.com/office/drawing/2014/chart" uri="{C3380CC4-5D6E-409C-BE32-E72D297353CC}">
              <c16:uniqueId val="{00000001-85AE-41D8-9106-DF5D6D74907B}"/>
            </c:ext>
          </c:extLst>
        </c:ser>
        <c:ser>
          <c:idx val="2"/>
          <c:order val="2"/>
          <c:tx>
            <c:strRef>
              <c:f>'18.Интернационален Картичен Си'!$D$163</c:f>
              <c:strCache>
                <c:ptCount val="1"/>
                <c:pt idx="0">
                  <c:v>2025</c:v>
                </c:pt>
              </c:strCache>
            </c:strRef>
          </c:tx>
          <c:marker>
            <c:symbol val="none"/>
          </c:marker>
          <c:cat>
            <c:strRef>
              <c:f>'18.Интернационален Картичен Си'!$A$164:$A$167</c:f>
              <c:strCache>
                <c:ptCount val="4"/>
                <c:pt idx="0">
                  <c:v>   НЕТО ПРОФИТНА МАРЖА</c:v>
                </c:pt>
                <c:pt idx="1">
                  <c:v>  ОПЕРАТИВНА ПРОФИТНА МАРЖА</c:v>
                </c:pt>
                <c:pt idx="2">
                  <c:v>  СТАПКА НА ПОВРАТ НА РЕДСТВА (ROA)</c:v>
                </c:pt>
                <c:pt idx="3">
                  <c:v>  СТАПКА НА ПОВРАТ НА КАПИТАЛОТ (ROE)</c:v>
                </c:pt>
              </c:strCache>
            </c:strRef>
          </c:cat>
          <c:val>
            <c:numRef>
              <c:f>'18.Интернационален Картичен Си'!$D$164:$D$167</c:f>
              <c:numCache>
                <c:formatCode>0.00</c:formatCode>
                <c:ptCount val="4"/>
                <c:pt idx="0">
                  <c:v>26.13455031642221</c:v>
                </c:pt>
                <c:pt idx="1">
                  <c:v>27.043177123113161</c:v>
                </c:pt>
                <c:pt idx="2">
                  <c:v>14.43834125024429</c:v>
                </c:pt>
                <c:pt idx="3">
                  <c:v>15.407637726627129</c:v>
                </c:pt>
              </c:numCache>
            </c:numRef>
          </c:val>
          <c:smooth val="0"/>
          <c:extLst>
            <c:ext xmlns:c16="http://schemas.microsoft.com/office/drawing/2014/chart" uri="{C3380CC4-5D6E-409C-BE32-E72D297353CC}">
              <c16:uniqueId val="{00000002-85AE-41D8-9106-DF5D6D74907B}"/>
            </c:ext>
          </c:extLst>
        </c:ser>
        <c:dLbls>
          <c:showLegendKey val="0"/>
          <c:showVal val="0"/>
          <c:showCatName val="0"/>
          <c:showSerName val="0"/>
          <c:showPercent val="0"/>
          <c:showBubbleSize val="0"/>
        </c:dLbls>
        <c:smooth val="0"/>
        <c:axId val="215770624"/>
        <c:axId val="215772160"/>
      </c:lineChart>
      <c:catAx>
        <c:axId val="215770624"/>
        <c:scaling>
          <c:orientation val="minMax"/>
        </c:scaling>
        <c:delete val="0"/>
        <c:axPos val="b"/>
        <c:numFmt formatCode="General" sourceLinked="0"/>
        <c:majorTickMark val="out"/>
        <c:minorTickMark val="none"/>
        <c:tickLblPos val="nextTo"/>
        <c:crossAx val="215772160"/>
        <c:crosses val="autoZero"/>
        <c:auto val="1"/>
        <c:lblAlgn val="ctr"/>
        <c:lblOffset val="100"/>
        <c:noMultiLvlLbl val="0"/>
      </c:catAx>
      <c:valAx>
        <c:axId val="215772160"/>
        <c:scaling>
          <c:orientation val="minMax"/>
        </c:scaling>
        <c:delete val="0"/>
        <c:axPos val="l"/>
        <c:majorGridlines/>
        <c:numFmt formatCode="0.00" sourceLinked="1"/>
        <c:majorTickMark val="out"/>
        <c:minorTickMark val="none"/>
        <c:tickLblPos val="nextTo"/>
        <c:crossAx val="2157706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'18.Интернационален Картичен Си'!$A$188</c:f>
              <c:strCache>
                <c:ptCount val="1"/>
                <c:pt idx="0">
                  <c:v>  ПОКАЗАТЕЛ НА ТЕКОВНА ЛИКВИДНОСТ (CURRENT RATIO)</c:v>
                </c:pt>
              </c:strCache>
            </c:strRef>
          </c:tx>
          <c:marker>
            <c:symbol val="none"/>
          </c:marker>
          <c:cat>
            <c:numRef>
              <c:f>'18.Интернационален Картичен Си'!$B$187:$D$187</c:f>
              <c:numCache>
                <c:formatCode>General</c:formatCode>
                <c:ptCount val="3"/>
                <c:pt idx="0">
                  <c:v>2023</c:v>
                </c:pt>
                <c:pt idx="1">
                  <c:v>2024</c:v>
                </c:pt>
                <c:pt idx="2">
                  <c:v>2025</c:v>
                </c:pt>
              </c:numCache>
            </c:numRef>
          </c:cat>
          <c:val>
            <c:numRef>
              <c:f>'18.Интернационален Картичен Си'!$B$188:$D$188</c:f>
              <c:numCache>
                <c:formatCode>0.00</c:formatCode>
                <c:ptCount val="3"/>
                <c:pt idx="0">
                  <c:v>11.876694271537019</c:v>
                </c:pt>
                <c:pt idx="1">
                  <c:v>12.88317261084547</c:v>
                </c:pt>
                <c:pt idx="2">
                  <c:v>18.621948390646018</c:v>
                </c:pt>
              </c:numCache>
            </c:numRef>
          </c:val>
          <c:smooth val="0"/>
          <c:extLst>
            <c:ext xmlns:c16="http://schemas.microsoft.com/office/drawing/2014/chart" uri="{C3380CC4-5D6E-409C-BE32-E72D297353CC}">
              <c16:uniqueId val="{00000000-532E-454D-B103-ADCF495F8C99}"/>
            </c:ext>
          </c:extLst>
        </c:ser>
        <c:ser>
          <c:idx val="1"/>
          <c:order val="1"/>
          <c:tx>
            <c:strRef>
              <c:f>'18.Интернационален Картичен Си'!$A$189</c:f>
              <c:strCache>
                <c:ptCount val="1"/>
                <c:pt idx="0">
                  <c:v>  ПОКАЗАТЕЛ НА ЗАБРЗАНА ЛИКВИДНОСТ (QOICK RATIO)</c:v>
                </c:pt>
              </c:strCache>
            </c:strRef>
          </c:tx>
          <c:marker>
            <c:symbol val="none"/>
          </c:marker>
          <c:cat>
            <c:numRef>
              <c:f>'18.Интернационален Картичен Си'!$B$187:$D$187</c:f>
              <c:numCache>
                <c:formatCode>General</c:formatCode>
                <c:ptCount val="3"/>
                <c:pt idx="0">
                  <c:v>2023</c:v>
                </c:pt>
                <c:pt idx="1">
                  <c:v>2024</c:v>
                </c:pt>
                <c:pt idx="2">
                  <c:v>2025</c:v>
                </c:pt>
              </c:numCache>
            </c:numRef>
          </c:cat>
          <c:val>
            <c:numRef>
              <c:f>'18.Интернационален Картичен Си'!$B$189:$D$189</c:f>
              <c:numCache>
                <c:formatCode>0.00</c:formatCode>
                <c:ptCount val="3"/>
                <c:pt idx="0">
                  <c:v>11.876694271537019</c:v>
                </c:pt>
                <c:pt idx="1">
                  <c:v>12.88317261084547</c:v>
                </c:pt>
                <c:pt idx="2">
                  <c:v>18.621948390646018</c:v>
                </c:pt>
              </c:numCache>
            </c:numRef>
          </c:val>
          <c:smooth val="0"/>
          <c:extLst>
            <c:ext xmlns:c16="http://schemas.microsoft.com/office/drawing/2014/chart" uri="{C3380CC4-5D6E-409C-BE32-E72D297353CC}">
              <c16:uniqueId val="{00000001-532E-454D-B103-ADCF495F8C99}"/>
            </c:ext>
          </c:extLst>
        </c:ser>
        <c:dLbls>
          <c:showLegendKey val="0"/>
          <c:showVal val="0"/>
          <c:showCatName val="0"/>
          <c:showSerName val="0"/>
          <c:showPercent val="0"/>
          <c:showBubbleSize val="0"/>
        </c:dLbls>
        <c:smooth val="0"/>
        <c:axId val="215801216"/>
        <c:axId val="215803008"/>
      </c:lineChart>
      <c:catAx>
        <c:axId val="215801216"/>
        <c:scaling>
          <c:orientation val="minMax"/>
        </c:scaling>
        <c:delete val="0"/>
        <c:axPos val="b"/>
        <c:numFmt formatCode="General" sourceLinked="1"/>
        <c:majorTickMark val="out"/>
        <c:minorTickMark val="none"/>
        <c:tickLblPos val="nextTo"/>
        <c:crossAx val="215803008"/>
        <c:crosses val="autoZero"/>
        <c:auto val="1"/>
        <c:lblAlgn val="ctr"/>
        <c:lblOffset val="100"/>
        <c:noMultiLvlLbl val="0"/>
      </c:catAx>
      <c:valAx>
        <c:axId val="215803008"/>
        <c:scaling>
          <c:orientation val="minMax"/>
        </c:scaling>
        <c:delete val="0"/>
        <c:axPos val="l"/>
        <c:majorGridlines/>
        <c:numFmt formatCode="0.00" sourceLinked="1"/>
        <c:majorTickMark val="out"/>
        <c:minorTickMark val="none"/>
        <c:tickLblPos val="nextTo"/>
        <c:crossAx val="2158012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'19.ЕВН Македонија Акционерско'!$A$106</c:f>
              <c:strCache>
                <c:ptCount val="1"/>
                <c:pt idx="0">
                  <c:v>Oбврски</c:v>
                </c:pt>
              </c:strCache>
            </c:strRef>
          </c:tx>
          <c:invertIfNegative val="0"/>
          <c:cat>
            <c:numRef>
              <c:f>'19.ЕВН Македонија Акционерско'!$B$105:$D$105</c:f>
              <c:numCache>
                <c:formatCode>0</c:formatCode>
                <c:ptCount val="3"/>
                <c:pt idx="0">
                  <c:v>2023</c:v>
                </c:pt>
                <c:pt idx="1">
                  <c:v>2024</c:v>
                </c:pt>
                <c:pt idx="2">
                  <c:v>2025</c:v>
                </c:pt>
              </c:numCache>
            </c:numRef>
          </c:cat>
          <c:val>
            <c:numRef>
              <c:f>'19.ЕВН Македонија Акционерско'!$B$106:$D$106</c:f>
              <c:numCache>
                <c:formatCode>#,##0</c:formatCode>
                <c:ptCount val="3"/>
                <c:pt idx="0">
                  <c:v>2218403520</c:v>
                </c:pt>
                <c:pt idx="1">
                  <c:v>1715458919</c:v>
                </c:pt>
                <c:pt idx="2">
                  <c:v>3970729122</c:v>
                </c:pt>
              </c:numCache>
            </c:numRef>
          </c:val>
          <c:extLst>
            <c:ext xmlns:c16="http://schemas.microsoft.com/office/drawing/2014/chart" uri="{C3380CC4-5D6E-409C-BE32-E72D297353CC}">
              <c16:uniqueId val="{00000000-78FB-4F7E-BEFF-9DC6ED806C80}"/>
            </c:ext>
          </c:extLst>
        </c:ser>
        <c:ser>
          <c:idx val="1"/>
          <c:order val="1"/>
          <c:tx>
            <c:strRef>
              <c:f>'19.ЕВН Македонија Акционерско'!$A$107</c:f>
              <c:strCache>
                <c:ptCount val="1"/>
                <c:pt idx="0">
                  <c:v>EBITDA</c:v>
                </c:pt>
              </c:strCache>
            </c:strRef>
          </c:tx>
          <c:invertIfNegative val="0"/>
          <c:cat>
            <c:numRef>
              <c:f>'19.ЕВН Македонија Акционерско'!$B$105:$D$105</c:f>
              <c:numCache>
                <c:formatCode>0</c:formatCode>
                <c:ptCount val="3"/>
                <c:pt idx="0">
                  <c:v>2023</c:v>
                </c:pt>
                <c:pt idx="1">
                  <c:v>2024</c:v>
                </c:pt>
                <c:pt idx="2">
                  <c:v>2025</c:v>
                </c:pt>
              </c:numCache>
            </c:numRef>
          </c:cat>
          <c:val>
            <c:numRef>
              <c:f>'19.ЕВН Македонија Акционерско'!$B$107:$D$107</c:f>
              <c:numCache>
                <c:formatCode>#,##0</c:formatCode>
                <c:ptCount val="3"/>
                <c:pt idx="0">
                  <c:v>855238085</c:v>
                </c:pt>
                <c:pt idx="1">
                  <c:v>1117723736</c:v>
                </c:pt>
                <c:pt idx="2">
                  <c:v>1371201445</c:v>
                </c:pt>
              </c:numCache>
            </c:numRef>
          </c:val>
          <c:extLst>
            <c:ext xmlns:c16="http://schemas.microsoft.com/office/drawing/2014/chart" uri="{C3380CC4-5D6E-409C-BE32-E72D297353CC}">
              <c16:uniqueId val="{00000001-78FB-4F7E-BEFF-9DC6ED806C80}"/>
            </c:ext>
          </c:extLst>
        </c:ser>
        <c:ser>
          <c:idx val="2"/>
          <c:order val="2"/>
          <c:tx>
            <c:strRef>
              <c:f>'19.ЕВН Македонија Акционерско'!$A$108</c:f>
              <c:strCache>
                <c:ptCount val="1"/>
                <c:pt idx="0">
                  <c:v>Показател на долг/ЕBITDA</c:v>
                </c:pt>
              </c:strCache>
            </c:strRef>
          </c:tx>
          <c:invertIfNegative val="0"/>
          <c:cat>
            <c:numRef>
              <c:f>'19.ЕВН Македонија Акционерско'!$B$105:$D$105</c:f>
              <c:numCache>
                <c:formatCode>0</c:formatCode>
                <c:ptCount val="3"/>
                <c:pt idx="0">
                  <c:v>2023</c:v>
                </c:pt>
                <c:pt idx="1">
                  <c:v>2024</c:v>
                </c:pt>
                <c:pt idx="2">
                  <c:v>2025</c:v>
                </c:pt>
              </c:numCache>
            </c:numRef>
          </c:cat>
          <c:val>
            <c:numRef>
              <c:f>'19.ЕВН Македонија Акционерско'!$B$108:$D$108</c:f>
              <c:numCache>
                <c:formatCode>#,##0.00</c:formatCode>
                <c:ptCount val="3"/>
                <c:pt idx="0">
                  <c:v>2.593901696975994</c:v>
                </c:pt>
                <c:pt idx="1">
                  <c:v>1.5347790010607769</c:v>
                </c:pt>
                <c:pt idx="2">
                  <c:v>2.8958029007911379</c:v>
                </c:pt>
              </c:numCache>
            </c:numRef>
          </c:val>
          <c:extLst>
            <c:ext xmlns:c16="http://schemas.microsoft.com/office/drawing/2014/chart" uri="{C3380CC4-5D6E-409C-BE32-E72D297353CC}">
              <c16:uniqueId val="{00000002-78FB-4F7E-BEFF-9DC6ED806C80}"/>
            </c:ext>
          </c:extLst>
        </c:ser>
        <c:dLbls>
          <c:showLegendKey val="0"/>
          <c:showVal val="0"/>
          <c:showCatName val="0"/>
          <c:showSerName val="0"/>
          <c:showPercent val="0"/>
          <c:showBubbleSize val="0"/>
        </c:dLbls>
        <c:gapWidth val="150"/>
        <c:axId val="216976000"/>
        <c:axId val="216981888"/>
      </c:barChart>
      <c:catAx>
        <c:axId val="216976000"/>
        <c:scaling>
          <c:orientation val="minMax"/>
        </c:scaling>
        <c:delete val="0"/>
        <c:axPos val="b"/>
        <c:numFmt formatCode="0" sourceLinked="1"/>
        <c:majorTickMark val="out"/>
        <c:minorTickMark val="none"/>
        <c:tickLblPos val="nextTo"/>
        <c:crossAx val="216981888"/>
        <c:crosses val="autoZero"/>
        <c:auto val="1"/>
        <c:lblAlgn val="ctr"/>
        <c:lblOffset val="100"/>
        <c:noMultiLvlLbl val="0"/>
      </c:catAx>
      <c:valAx>
        <c:axId val="216981888"/>
        <c:scaling>
          <c:orientation val="minMax"/>
        </c:scaling>
        <c:delete val="0"/>
        <c:axPos val="l"/>
        <c:majorGridlines/>
        <c:numFmt formatCode="#,##0" sourceLinked="1"/>
        <c:majorTickMark val="out"/>
        <c:minorTickMark val="none"/>
        <c:tickLblPos val="nextTo"/>
        <c:crossAx val="2169760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'19.ЕВН Македонија Акционерско'!$A$129</c:f>
              <c:strCache>
                <c:ptCount val="1"/>
                <c:pt idx="0">
                  <c:v>Oбврски</c:v>
                </c:pt>
              </c:strCache>
            </c:strRef>
          </c:tx>
          <c:invertIfNegative val="0"/>
          <c:cat>
            <c:numRef>
              <c:f>'19.ЕВН Македонија Акционерско'!$B$128:$D$128</c:f>
              <c:numCache>
                <c:formatCode>General</c:formatCode>
                <c:ptCount val="3"/>
                <c:pt idx="0">
                  <c:v>2023</c:v>
                </c:pt>
                <c:pt idx="1">
                  <c:v>2024</c:v>
                </c:pt>
                <c:pt idx="2">
                  <c:v>2025</c:v>
                </c:pt>
              </c:numCache>
            </c:numRef>
          </c:cat>
          <c:val>
            <c:numRef>
              <c:f>'19.ЕВН Македонија Акционерско'!$B$129:$D$129</c:f>
              <c:numCache>
                <c:formatCode>#,##0</c:formatCode>
                <c:ptCount val="3"/>
                <c:pt idx="0">
                  <c:v>2218403520</c:v>
                </c:pt>
                <c:pt idx="1">
                  <c:v>1715458919</c:v>
                </c:pt>
                <c:pt idx="2">
                  <c:v>3970729122</c:v>
                </c:pt>
              </c:numCache>
            </c:numRef>
          </c:val>
          <c:extLst>
            <c:ext xmlns:c16="http://schemas.microsoft.com/office/drawing/2014/chart" uri="{C3380CC4-5D6E-409C-BE32-E72D297353CC}">
              <c16:uniqueId val="{00000000-CD4B-4743-A815-8012B6DB9802}"/>
            </c:ext>
          </c:extLst>
        </c:ser>
        <c:ser>
          <c:idx val="1"/>
          <c:order val="1"/>
          <c:tx>
            <c:strRef>
              <c:f>'19.ЕВН Македонија Акционерско'!$A$130</c:f>
              <c:strCache>
                <c:ptCount val="1"/>
                <c:pt idx="0">
                  <c:v>Приходи</c:v>
                </c:pt>
              </c:strCache>
            </c:strRef>
          </c:tx>
          <c:invertIfNegative val="0"/>
          <c:cat>
            <c:numRef>
              <c:f>'19.ЕВН Македонија Акционерско'!$B$128:$D$128</c:f>
              <c:numCache>
                <c:formatCode>General</c:formatCode>
                <c:ptCount val="3"/>
                <c:pt idx="0">
                  <c:v>2023</c:v>
                </c:pt>
                <c:pt idx="1">
                  <c:v>2024</c:v>
                </c:pt>
                <c:pt idx="2">
                  <c:v>2025</c:v>
                </c:pt>
              </c:numCache>
            </c:numRef>
          </c:cat>
          <c:val>
            <c:numRef>
              <c:f>'19.ЕВН Македонија Акционерско'!$B$130:$D$130</c:f>
              <c:numCache>
                <c:formatCode>#,##0</c:formatCode>
                <c:ptCount val="3"/>
                <c:pt idx="0">
                  <c:v>3965536351</c:v>
                </c:pt>
                <c:pt idx="1">
                  <c:v>3900075103</c:v>
                </c:pt>
                <c:pt idx="2">
                  <c:v>4162200717</c:v>
                </c:pt>
              </c:numCache>
            </c:numRef>
          </c:val>
          <c:extLst>
            <c:ext xmlns:c16="http://schemas.microsoft.com/office/drawing/2014/chart" uri="{C3380CC4-5D6E-409C-BE32-E72D297353CC}">
              <c16:uniqueId val="{00000001-CD4B-4743-A815-8012B6DB9802}"/>
            </c:ext>
          </c:extLst>
        </c:ser>
        <c:dLbls>
          <c:showLegendKey val="0"/>
          <c:showVal val="0"/>
          <c:showCatName val="0"/>
          <c:showSerName val="0"/>
          <c:showPercent val="0"/>
          <c:showBubbleSize val="0"/>
        </c:dLbls>
        <c:gapWidth val="150"/>
        <c:axId val="217010944"/>
        <c:axId val="217012480"/>
      </c:barChart>
      <c:catAx>
        <c:axId val="217010944"/>
        <c:scaling>
          <c:orientation val="minMax"/>
        </c:scaling>
        <c:delete val="0"/>
        <c:axPos val="b"/>
        <c:numFmt formatCode="General" sourceLinked="1"/>
        <c:majorTickMark val="out"/>
        <c:minorTickMark val="none"/>
        <c:tickLblPos val="nextTo"/>
        <c:crossAx val="217012480"/>
        <c:crosses val="autoZero"/>
        <c:auto val="1"/>
        <c:lblAlgn val="ctr"/>
        <c:lblOffset val="100"/>
        <c:noMultiLvlLbl val="0"/>
      </c:catAx>
      <c:valAx>
        <c:axId val="217012480"/>
        <c:scaling>
          <c:orientation val="minMax"/>
        </c:scaling>
        <c:delete val="0"/>
        <c:axPos val="l"/>
        <c:majorGridlines/>
        <c:numFmt formatCode="#,##0" sourceLinked="1"/>
        <c:majorTickMark val="out"/>
        <c:minorTickMark val="none"/>
        <c:tickLblPos val="nextTo"/>
        <c:crossAx val="2170109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'19.ЕВН Македонија Акционерско'!$A$150</c:f>
              <c:strCache>
                <c:ptCount val="1"/>
                <c:pt idx="0">
                  <c:v>  ПОКАЗАТЕЛ НА ВКУПНА ЗАДОЛЖЕНОСТ</c:v>
                </c:pt>
              </c:strCache>
            </c:strRef>
          </c:tx>
          <c:marker>
            <c:symbol val="none"/>
          </c:marker>
          <c:cat>
            <c:numRef>
              <c:f>'19.ЕВН Македонија Акционерско'!$B$149:$D$149</c:f>
              <c:numCache>
                <c:formatCode>General</c:formatCode>
                <c:ptCount val="3"/>
                <c:pt idx="0">
                  <c:v>2023</c:v>
                </c:pt>
                <c:pt idx="1">
                  <c:v>2024</c:v>
                </c:pt>
                <c:pt idx="2">
                  <c:v>2025</c:v>
                </c:pt>
              </c:numCache>
            </c:numRef>
          </c:cat>
          <c:val>
            <c:numRef>
              <c:f>'19.ЕВН Македонија Акционерско'!$B$150:$D$150</c:f>
              <c:numCache>
                <c:formatCode>0.00</c:formatCode>
                <c:ptCount val="3"/>
                <c:pt idx="0">
                  <c:v>7.6470208599536987E-2</c:v>
                </c:pt>
                <c:pt idx="1">
                  <c:v>5.6169797154109247E-2</c:v>
                </c:pt>
                <c:pt idx="2">
                  <c:v>0.1166371309388278</c:v>
                </c:pt>
              </c:numCache>
            </c:numRef>
          </c:val>
          <c:smooth val="0"/>
          <c:extLst>
            <c:ext xmlns:c16="http://schemas.microsoft.com/office/drawing/2014/chart" uri="{C3380CC4-5D6E-409C-BE32-E72D297353CC}">
              <c16:uniqueId val="{00000000-B65D-4D8B-9CDB-191C0CC5F1D4}"/>
            </c:ext>
          </c:extLst>
        </c:ser>
        <c:ser>
          <c:idx val="1"/>
          <c:order val="1"/>
          <c:tx>
            <c:strRef>
              <c:f>'19.ЕВН Македонија Акционерско'!$A$151</c:f>
              <c:strCache>
                <c:ptCount val="1"/>
                <c:pt idx="0">
                  <c:v>  ПОКАЗАТЕЛ ДОЛГ-СОПСТВЕН КАПИТАЛ (DEBT EQUITY RATIO)</c:v>
                </c:pt>
              </c:strCache>
            </c:strRef>
          </c:tx>
          <c:marker>
            <c:symbol val="none"/>
          </c:marker>
          <c:cat>
            <c:numRef>
              <c:f>'19.ЕВН Македонија Акционерско'!$B$149:$D$149</c:f>
              <c:numCache>
                <c:formatCode>General</c:formatCode>
                <c:ptCount val="3"/>
                <c:pt idx="0">
                  <c:v>2023</c:v>
                </c:pt>
                <c:pt idx="1">
                  <c:v>2024</c:v>
                </c:pt>
                <c:pt idx="2">
                  <c:v>2025</c:v>
                </c:pt>
              </c:numCache>
            </c:numRef>
          </c:cat>
          <c:val>
            <c:numRef>
              <c:f>'19.ЕВН Македонија Акционерско'!$B$151:$D$151</c:f>
              <c:numCache>
                <c:formatCode>0.00</c:formatCode>
                <c:ptCount val="3"/>
                <c:pt idx="0">
                  <c:v>0.1038517211044194</c:v>
                </c:pt>
                <c:pt idx="1">
                  <c:v>7.4450451373768337E-2</c:v>
                </c:pt>
                <c:pt idx="2">
                  <c:v>0.16720744985189301</c:v>
                </c:pt>
              </c:numCache>
            </c:numRef>
          </c:val>
          <c:smooth val="0"/>
          <c:extLst>
            <c:ext xmlns:c16="http://schemas.microsoft.com/office/drawing/2014/chart" uri="{C3380CC4-5D6E-409C-BE32-E72D297353CC}">
              <c16:uniqueId val="{00000001-B65D-4D8B-9CDB-191C0CC5F1D4}"/>
            </c:ext>
          </c:extLst>
        </c:ser>
        <c:dLbls>
          <c:showLegendKey val="0"/>
          <c:showVal val="0"/>
          <c:showCatName val="0"/>
          <c:showSerName val="0"/>
          <c:showPercent val="0"/>
          <c:showBubbleSize val="0"/>
        </c:dLbls>
        <c:smooth val="0"/>
        <c:axId val="217037440"/>
        <c:axId val="217043328"/>
      </c:lineChart>
      <c:catAx>
        <c:axId val="217037440"/>
        <c:scaling>
          <c:orientation val="minMax"/>
        </c:scaling>
        <c:delete val="0"/>
        <c:axPos val="b"/>
        <c:numFmt formatCode="General" sourceLinked="1"/>
        <c:majorTickMark val="out"/>
        <c:minorTickMark val="none"/>
        <c:tickLblPos val="nextTo"/>
        <c:crossAx val="217043328"/>
        <c:crosses val="autoZero"/>
        <c:auto val="1"/>
        <c:lblAlgn val="ctr"/>
        <c:lblOffset val="100"/>
        <c:noMultiLvlLbl val="0"/>
      </c:catAx>
      <c:valAx>
        <c:axId val="217043328"/>
        <c:scaling>
          <c:orientation val="minMax"/>
        </c:scaling>
        <c:delete val="0"/>
        <c:axPos val="l"/>
        <c:majorGridlines/>
        <c:numFmt formatCode="0.00" sourceLinked="1"/>
        <c:majorTickMark val="out"/>
        <c:minorTickMark val="none"/>
        <c:tickLblPos val="nextTo"/>
        <c:crossAx val="2170374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'19.ЕВН Македонија Акционерско'!$B$171</c:f>
              <c:strCache>
                <c:ptCount val="1"/>
                <c:pt idx="0">
                  <c:v>2023</c:v>
                </c:pt>
              </c:strCache>
            </c:strRef>
          </c:tx>
          <c:marker>
            <c:symbol val="none"/>
          </c:marker>
          <c:cat>
            <c:strRef>
              <c:f>'19.ЕВН Македонија Акционерско'!$A$172:$A$175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'19.ЕВН Македонија Акционерско'!$B$172:$B$175</c:f>
              <c:numCache>
                <c:formatCode>0.00</c:formatCode>
                <c:ptCount val="4"/>
                <c:pt idx="0">
                  <c:v>69.357552143700616</c:v>
                </c:pt>
                <c:pt idx="1">
                  <c:v>-37.068030454772583</c:v>
                </c:pt>
                <c:pt idx="2">
                  <c:v>5.9354772806611704</c:v>
                </c:pt>
                <c:pt idx="3">
                  <c:v>8.0607800405107533</c:v>
                </c:pt>
              </c:numCache>
            </c:numRef>
          </c:val>
          <c:smooth val="0"/>
          <c:extLst>
            <c:ext xmlns:c16="http://schemas.microsoft.com/office/drawing/2014/chart" uri="{C3380CC4-5D6E-409C-BE32-E72D297353CC}">
              <c16:uniqueId val="{00000000-1B8F-4852-BFCB-5D8C1C0A2ED0}"/>
            </c:ext>
          </c:extLst>
        </c:ser>
        <c:ser>
          <c:idx val="1"/>
          <c:order val="1"/>
          <c:tx>
            <c:strRef>
              <c:f>'19.ЕВН Македонија Акционерско'!$C$171</c:f>
              <c:strCache>
                <c:ptCount val="1"/>
                <c:pt idx="0">
                  <c:v>2024</c:v>
                </c:pt>
              </c:strCache>
            </c:strRef>
          </c:tx>
          <c:marker>
            <c:symbol val="none"/>
          </c:marker>
          <c:cat>
            <c:strRef>
              <c:f>'19.ЕВН Македонија Акционерско'!$A$172:$A$175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'19.ЕВН Македонија Акционерско'!$C$172:$C$175</c:f>
              <c:numCache>
                <c:formatCode>0.00</c:formatCode>
                <c:ptCount val="4"/>
                <c:pt idx="0">
                  <c:v>62.695307504620821</c:v>
                </c:pt>
                <c:pt idx="1">
                  <c:v>-28.900113610604439</c:v>
                </c:pt>
                <c:pt idx="2">
                  <c:v>5.4802445777767721</c:v>
                </c:pt>
                <c:pt idx="3">
                  <c:v>7.2638090775850053</c:v>
                </c:pt>
              </c:numCache>
            </c:numRef>
          </c:val>
          <c:smooth val="0"/>
          <c:extLst>
            <c:ext xmlns:c16="http://schemas.microsoft.com/office/drawing/2014/chart" uri="{C3380CC4-5D6E-409C-BE32-E72D297353CC}">
              <c16:uniqueId val="{00000001-1B8F-4852-BFCB-5D8C1C0A2ED0}"/>
            </c:ext>
          </c:extLst>
        </c:ser>
        <c:ser>
          <c:idx val="2"/>
          <c:order val="2"/>
          <c:tx>
            <c:strRef>
              <c:f>'19.ЕВН Македонија Акционерско'!$D$171</c:f>
              <c:strCache>
                <c:ptCount val="1"/>
                <c:pt idx="0">
                  <c:v>2025</c:v>
                </c:pt>
              </c:strCache>
            </c:strRef>
          </c:tx>
          <c:marker>
            <c:symbol val="none"/>
          </c:marker>
          <c:cat>
            <c:strRef>
              <c:f>'19.ЕВН Македонија Акционерско'!$A$172:$A$175</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'19.ЕВН Македонија Акционерско'!$D$172:$D$175</c:f>
              <c:numCache>
                <c:formatCode>0.00</c:formatCode>
                <c:ptCount val="4"/>
                <c:pt idx="0">
                  <c:v>25.341181293903588</c:v>
                </c:pt>
                <c:pt idx="1">
                  <c:v>-24.873768967635591</c:v>
                </c:pt>
                <c:pt idx="2">
                  <c:v>2.0844593271993861</c:v>
                </c:pt>
                <c:pt idx="3">
                  <c:v>2.9882176080256801</c:v>
                </c:pt>
              </c:numCache>
            </c:numRef>
          </c:val>
          <c:smooth val="0"/>
          <c:extLst>
            <c:ext xmlns:c16="http://schemas.microsoft.com/office/drawing/2014/chart" uri="{C3380CC4-5D6E-409C-BE32-E72D297353CC}">
              <c16:uniqueId val="{00000002-1B8F-4852-BFCB-5D8C1C0A2ED0}"/>
            </c:ext>
          </c:extLst>
        </c:ser>
        <c:dLbls>
          <c:showLegendKey val="0"/>
          <c:showVal val="0"/>
          <c:showCatName val="0"/>
          <c:showSerName val="0"/>
          <c:showPercent val="0"/>
          <c:showBubbleSize val="0"/>
        </c:dLbls>
        <c:smooth val="0"/>
        <c:axId val="217191936"/>
        <c:axId val="217193472"/>
      </c:lineChart>
      <c:catAx>
        <c:axId val="217191936"/>
        <c:scaling>
          <c:orientation val="minMax"/>
        </c:scaling>
        <c:delete val="0"/>
        <c:axPos val="b"/>
        <c:numFmt formatCode="General" sourceLinked="0"/>
        <c:majorTickMark val="out"/>
        <c:minorTickMark val="none"/>
        <c:tickLblPos val="nextTo"/>
        <c:crossAx val="217193472"/>
        <c:crosses val="autoZero"/>
        <c:auto val="1"/>
        <c:lblAlgn val="ctr"/>
        <c:lblOffset val="100"/>
        <c:noMultiLvlLbl val="0"/>
      </c:catAx>
      <c:valAx>
        <c:axId val="217193472"/>
        <c:scaling>
          <c:orientation val="minMax"/>
        </c:scaling>
        <c:delete val="0"/>
        <c:axPos val="l"/>
        <c:majorGridlines/>
        <c:numFmt formatCode="0.00" sourceLinked="1"/>
        <c:majorTickMark val="out"/>
        <c:minorTickMark val="none"/>
        <c:tickLblPos val="nextTo"/>
        <c:crossAx val="2171919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'19.ЕВН Македонија Акционерско'!$A$196</c:f>
              <c:strCache>
                <c:ptCount val="1"/>
                <c:pt idx="0">
                  <c:v>  ПОКАЗАТЕЛ НА ТЕКОВНА ЛИКВИДНОСТ (CURRENT RATIO)</c:v>
                </c:pt>
              </c:strCache>
            </c:strRef>
          </c:tx>
          <c:marker>
            <c:symbol val="none"/>
          </c:marker>
          <c:cat>
            <c:numRef>
              <c:f>'19.ЕВН Македонија Акционерско'!$B$195:$D$195</c:f>
              <c:numCache>
                <c:formatCode>General</c:formatCode>
                <c:ptCount val="3"/>
                <c:pt idx="0">
                  <c:v>2023</c:v>
                </c:pt>
                <c:pt idx="1">
                  <c:v>2024</c:v>
                </c:pt>
                <c:pt idx="2">
                  <c:v>2025</c:v>
                </c:pt>
              </c:numCache>
            </c:numRef>
          </c:cat>
          <c:val>
            <c:numRef>
              <c:f>'19.ЕВН Македонија Акционерско'!$B$196:$D$196</c:f>
              <c:numCache>
                <c:formatCode>0.00</c:formatCode>
                <c:ptCount val="3"/>
                <c:pt idx="0">
                  <c:v>1.9035896545601909</c:v>
                </c:pt>
                <c:pt idx="1">
                  <c:v>2.2730056091398838</c:v>
                </c:pt>
                <c:pt idx="2">
                  <c:v>1.357693038240926</c:v>
                </c:pt>
              </c:numCache>
            </c:numRef>
          </c:val>
          <c:smooth val="0"/>
          <c:extLst>
            <c:ext xmlns:c16="http://schemas.microsoft.com/office/drawing/2014/chart" uri="{C3380CC4-5D6E-409C-BE32-E72D297353CC}">
              <c16:uniqueId val="{00000000-A94F-4C59-897D-D20945D351FB}"/>
            </c:ext>
          </c:extLst>
        </c:ser>
        <c:ser>
          <c:idx val="1"/>
          <c:order val="1"/>
          <c:tx>
            <c:strRef>
              <c:f>'19.ЕВН Македонија Акционерско'!$A$197</c:f>
              <c:strCache>
                <c:ptCount val="1"/>
                <c:pt idx="0">
                  <c:v>  ПОКАЗАТЕЛ НА ЗАБРЗАНА ЛИКВИДНОСТ (QOICK RATIO)</c:v>
                </c:pt>
              </c:strCache>
            </c:strRef>
          </c:tx>
          <c:marker>
            <c:symbol val="none"/>
          </c:marker>
          <c:cat>
            <c:numRef>
              <c:f>'19.ЕВН Македонија Акционерско'!$B$195:$D$195</c:f>
              <c:numCache>
                <c:formatCode>General</c:formatCode>
                <c:ptCount val="3"/>
                <c:pt idx="0">
                  <c:v>2023</c:v>
                </c:pt>
                <c:pt idx="1">
                  <c:v>2024</c:v>
                </c:pt>
                <c:pt idx="2">
                  <c:v>2025</c:v>
                </c:pt>
              </c:numCache>
            </c:numRef>
          </c:cat>
          <c:val>
            <c:numRef>
              <c:f>'19.ЕВН Македонија Акционерско'!$B$197:$D$197</c:f>
              <c:numCache>
                <c:formatCode>0.00</c:formatCode>
                <c:ptCount val="3"/>
                <c:pt idx="0">
                  <c:v>1.601167206951625</c:v>
                </c:pt>
                <c:pt idx="1">
                  <c:v>1.8401329914616369</c:v>
                </c:pt>
                <c:pt idx="2">
                  <c:v>1.156171885112198</c:v>
                </c:pt>
              </c:numCache>
            </c:numRef>
          </c:val>
          <c:smooth val="0"/>
          <c:extLst>
            <c:ext xmlns:c16="http://schemas.microsoft.com/office/drawing/2014/chart" uri="{C3380CC4-5D6E-409C-BE32-E72D297353CC}">
              <c16:uniqueId val="{00000001-A94F-4C59-897D-D20945D351FB}"/>
            </c:ext>
          </c:extLst>
        </c:ser>
        <c:dLbls>
          <c:showLegendKey val="0"/>
          <c:showVal val="0"/>
          <c:showCatName val="0"/>
          <c:showSerName val="0"/>
          <c:showPercent val="0"/>
          <c:showBubbleSize val="0"/>
        </c:dLbls>
        <c:smooth val="0"/>
        <c:axId val="217210240"/>
        <c:axId val="217232512"/>
      </c:lineChart>
      <c:catAx>
        <c:axId val="217210240"/>
        <c:scaling>
          <c:orientation val="minMax"/>
        </c:scaling>
        <c:delete val="0"/>
        <c:axPos val="b"/>
        <c:numFmt formatCode="General" sourceLinked="1"/>
        <c:majorTickMark val="out"/>
        <c:minorTickMark val="none"/>
        <c:tickLblPos val="nextTo"/>
        <c:crossAx val="217232512"/>
        <c:crosses val="autoZero"/>
        <c:auto val="1"/>
        <c:lblAlgn val="ctr"/>
        <c:lblOffset val="100"/>
        <c:noMultiLvlLbl val="0"/>
      </c:catAx>
      <c:valAx>
        <c:axId val="217232512"/>
        <c:scaling>
          <c:orientation val="minMax"/>
        </c:scaling>
        <c:delete val="0"/>
        <c:axPos val="l"/>
        <c:majorGridlines/>
        <c:numFmt formatCode="0.00" sourceLinked="1"/>
        <c:majorTickMark val="out"/>
        <c:minorTickMark val="none"/>
        <c:tickLblPos val="nextTo"/>
        <c:crossAx val="2172102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'2.Пошта на Северна Македо'!$B$165</c:f>
              <c:strCache>
                <c:ptCount val="1"/>
                <c:pt idx="0">
                  <c:v>2023</c:v>
                </c:pt>
              </c:strCache>
            </c:strRef>
          </c:tx>
          <c:marker>
            <c:symbol val="none"/>
          </c:marker>
          <c:cat>
            <c:strRef>
              <c:f>'2.Пошта на Северна Македо'!$A$166:$A$169</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'2.Пошта на Северна Македо'!$B$166:$B$169</c:f>
              <c:numCache>
                <c:formatCode>0.00</c:formatCode>
                <c:ptCount val="4"/>
                <c:pt idx="0">
                  <c:v>-11.04</c:v>
                </c:pt>
                <c:pt idx="1">
                  <c:v>-10.5524696998088</c:v>
                </c:pt>
                <c:pt idx="2">
                  <c:v>-10.64</c:v>
                </c:pt>
                <c:pt idx="3">
                  <c:v>-19.2</c:v>
                </c:pt>
              </c:numCache>
            </c:numRef>
          </c:val>
          <c:smooth val="0"/>
          <c:extLst>
            <c:ext xmlns:c16="http://schemas.microsoft.com/office/drawing/2014/chart" uri="{C3380CC4-5D6E-409C-BE32-E72D297353CC}">
              <c16:uniqueId val="{00000000-4051-494F-AD7A-05D288170ED3}"/>
            </c:ext>
          </c:extLst>
        </c:ser>
        <c:ser>
          <c:idx val="1"/>
          <c:order val="1"/>
          <c:tx>
            <c:strRef>
              <c:f>'2.Пошта на Северна Македо'!$C$165</c:f>
              <c:strCache>
                <c:ptCount val="1"/>
                <c:pt idx="0">
                  <c:v>2024</c:v>
                </c:pt>
              </c:strCache>
            </c:strRef>
          </c:tx>
          <c:marker>
            <c:symbol val="none"/>
          </c:marker>
          <c:cat>
            <c:strRef>
              <c:f>'2.Пошта на Северна Македо'!$A$166:$A$169</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'2.Пошта на Северна Македо'!$C$166:$C$169</c:f>
              <c:numCache>
                <c:formatCode>0.00</c:formatCode>
                <c:ptCount val="4"/>
                <c:pt idx="0">
                  <c:v>-31.11</c:v>
                </c:pt>
                <c:pt idx="1">
                  <c:v>-27.63262335825145</c:v>
                </c:pt>
                <c:pt idx="2">
                  <c:v>-32.85</c:v>
                </c:pt>
                <c:pt idx="3">
                  <c:v>-117.14</c:v>
                </c:pt>
              </c:numCache>
            </c:numRef>
          </c:val>
          <c:smooth val="0"/>
          <c:extLst>
            <c:ext xmlns:c16="http://schemas.microsoft.com/office/drawing/2014/chart" uri="{C3380CC4-5D6E-409C-BE32-E72D297353CC}">
              <c16:uniqueId val="{00000001-4051-494F-AD7A-05D288170ED3}"/>
            </c:ext>
          </c:extLst>
        </c:ser>
        <c:ser>
          <c:idx val="2"/>
          <c:order val="2"/>
          <c:tx>
            <c:strRef>
              <c:f>'2.Пошта на Северна Македо'!$D$165</c:f>
              <c:strCache>
                <c:ptCount val="1"/>
                <c:pt idx="0">
                  <c:v>2025</c:v>
                </c:pt>
              </c:strCache>
            </c:strRef>
          </c:tx>
          <c:marker>
            <c:symbol val="none"/>
          </c:marker>
          <c:cat>
            <c:strRef>
              <c:f>'2.Пошта на Северна Македо'!$A$166:$A$169</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'2.Пошта на Северна Македо'!$D$166:$D$169</c:f>
              <c:numCache>
                <c:formatCode>0.00</c:formatCode>
                <c:ptCount val="4"/>
                <c:pt idx="0">
                  <c:v>-27.8</c:v>
                </c:pt>
                <c:pt idx="1">
                  <c:v>-25.22112453093872</c:v>
                </c:pt>
                <c:pt idx="2">
                  <c:v>-32.659999999999997</c:v>
                </c:pt>
                <c:pt idx="3">
                  <c:v>10743.32</c:v>
                </c:pt>
              </c:numCache>
            </c:numRef>
          </c:val>
          <c:smooth val="0"/>
          <c:extLst>
            <c:ext xmlns:c16="http://schemas.microsoft.com/office/drawing/2014/chart" uri="{C3380CC4-5D6E-409C-BE32-E72D297353CC}">
              <c16:uniqueId val="{00000002-4051-494F-AD7A-05D288170ED3}"/>
            </c:ext>
          </c:extLst>
        </c:ser>
        <c:dLbls>
          <c:showLegendKey val="0"/>
          <c:showVal val="0"/>
          <c:showCatName val="0"/>
          <c:showSerName val="0"/>
          <c:showPercent val="0"/>
          <c:showBubbleSize val="0"/>
        </c:dLbls>
        <c:smooth val="0"/>
        <c:axId val="210667392"/>
        <c:axId val="210668928"/>
      </c:lineChart>
      <c:catAx>
        <c:axId val="210667392"/>
        <c:scaling>
          <c:orientation val="minMax"/>
        </c:scaling>
        <c:delete val="0"/>
        <c:axPos val="b"/>
        <c:numFmt formatCode="General" sourceLinked="0"/>
        <c:majorTickMark val="out"/>
        <c:minorTickMark val="none"/>
        <c:tickLblPos val="nextTo"/>
        <c:crossAx val="210668928"/>
        <c:crosses val="autoZero"/>
        <c:auto val="1"/>
        <c:lblAlgn val="ctr"/>
        <c:lblOffset val="100"/>
        <c:noMultiLvlLbl val="0"/>
      </c:catAx>
      <c:valAx>
        <c:axId val="210668928"/>
        <c:scaling>
          <c:orientation val="minMax"/>
        </c:scaling>
        <c:delete val="0"/>
        <c:axPos val="l"/>
        <c:majorGridlines/>
        <c:numFmt formatCode="0.00" sourceLinked="1"/>
        <c:majorTickMark val="out"/>
        <c:minorTickMark val="none"/>
        <c:tickLblPos val="nextTo"/>
        <c:crossAx val="2106673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'20.ЈП за одржување и заштита на'!$A$95</c:f>
              <c:strCache>
                <c:ptCount val="1"/>
                <c:pt idx="0">
                  <c:v>Oбврски</c:v>
                </c:pt>
              </c:strCache>
            </c:strRef>
          </c:tx>
          <c:invertIfNegative val="0"/>
          <c:cat>
            <c:numRef>
              <c:f>'20.ЈП за одржување и заштита на'!$B$94:$D$94</c:f>
              <c:numCache>
                <c:formatCode>0</c:formatCode>
                <c:ptCount val="3"/>
                <c:pt idx="0">
                  <c:v>2023</c:v>
                </c:pt>
                <c:pt idx="1">
                  <c:v>2024</c:v>
                </c:pt>
                <c:pt idx="2">
                  <c:v>2025</c:v>
                </c:pt>
              </c:numCache>
            </c:numRef>
          </c:cat>
          <c:val>
            <c:numRef>
              <c:f>'20.ЈП за одржување и заштита на'!$B$95:$D$95</c:f>
              <c:numCache>
                <c:formatCode>#,##0</c:formatCode>
                <c:ptCount val="3"/>
                <c:pt idx="0">
                  <c:v>1530641912</c:v>
                </c:pt>
                <c:pt idx="1">
                  <c:v>1662482933</c:v>
                </c:pt>
                <c:pt idx="2">
                  <c:v>1512580282</c:v>
                </c:pt>
              </c:numCache>
            </c:numRef>
          </c:val>
          <c:extLst>
            <c:ext xmlns:c16="http://schemas.microsoft.com/office/drawing/2014/chart" uri="{C3380CC4-5D6E-409C-BE32-E72D297353CC}">
              <c16:uniqueId val="{00000000-41F6-4FEC-BD13-27B2987ACBFA}"/>
            </c:ext>
          </c:extLst>
        </c:ser>
        <c:ser>
          <c:idx val="1"/>
          <c:order val="1"/>
          <c:tx>
            <c:strRef>
              <c:f>'20.ЈП за одржување и заштита на'!$A$96</c:f>
              <c:strCache>
                <c:ptCount val="1"/>
                <c:pt idx="0">
                  <c:v>EBITDA</c:v>
                </c:pt>
              </c:strCache>
            </c:strRef>
          </c:tx>
          <c:invertIfNegative val="0"/>
          <c:cat>
            <c:numRef>
              <c:f>'20.ЈП за одржување и заштита на'!$B$94:$D$94</c:f>
              <c:numCache>
                <c:formatCode>0</c:formatCode>
                <c:ptCount val="3"/>
                <c:pt idx="0">
                  <c:v>2023</c:v>
                </c:pt>
                <c:pt idx="1">
                  <c:v>2024</c:v>
                </c:pt>
                <c:pt idx="2">
                  <c:v>2025</c:v>
                </c:pt>
              </c:numCache>
            </c:numRef>
          </c:cat>
          <c:val>
            <c:numRef>
              <c:f>'20.ЈП за одржување и заштита на'!$B$96:$D$96</c:f>
              <c:numCache>
                <c:formatCode>#,##0</c:formatCode>
                <c:ptCount val="3"/>
                <c:pt idx="0">
                  <c:v>185510137</c:v>
                </c:pt>
                <c:pt idx="1">
                  <c:v>238643107</c:v>
                </c:pt>
                <c:pt idx="2">
                  <c:v>413846021</c:v>
                </c:pt>
              </c:numCache>
            </c:numRef>
          </c:val>
          <c:extLst>
            <c:ext xmlns:c16="http://schemas.microsoft.com/office/drawing/2014/chart" uri="{C3380CC4-5D6E-409C-BE32-E72D297353CC}">
              <c16:uniqueId val="{00000001-41F6-4FEC-BD13-27B2987ACBFA}"/>
            </c:ext>
          </c:extLst>
        </c:ser>
        <c:ser>
          <c:idx val="2"/>
          <c:order val="2"/>
          <c:tx>
            <c:strRef>
              <c:f>'20.ЈП за одржување и заштита на'!$A$97</c:f>
              <c:strCache>
                <c:ptCount val="1"/>
                <c:pt idx="0">
                  <c:v>Показател на долг/ЕBITDA</c:v>
                </c:pt>
              </c:strCache>
            </c:strRef>
          </c:tx>
          <c:invertIfNegative val="0"/>
          <c:cat>
            <c:numRef>
              <c:f>'20.ЈП за одржување и заштита на'!$B$94:$D$94</c:f>
              <c:numCache>
                <c:formatCode>0</c:formatCode>
                <c:ptCount val="3"/>
                <c:pt idx="0">
                  <c:v>2023</c:v>
                </c:pt>
                <c:pt idx="1">
                  <c:v>2024</c:v>
                </c:pt>
                <c:pt idx="2">
                  <c:v>2025</c:v>
                </c:pt>
              </c:numCache>
            </c:numRef>
          </c:cat>
          <c:val>
            <c:numRef>
              <c:f>'20.ЈП за одржување и заштита на'!$B$97:$D$97</c:f>
              <c:numCache>
                <c:formatCode>#,##0.00</c:formatCode>
                <c:ptCount val="3"/>
                <c:pt idx="0">
                  <c:v>8.2509879877885055</c:v>
                </c:pt>
                <c:pt idx="1">
                  <c:v>6.9663982919900551</c:v>
                </c:pt>
                <c:pt idx="2">
                  <c:v>3.6549349401622009</c:v>
                </c:pt>
              </c:numCache>
            </c:numRef>
          </c:val>
          <c:extLst>
            <c:ext xmlns:c16="http://schemas.microsoft.com/office/drawing/2014/chart" uri="{C3380CC4-5D6E-409C-BE32-E72D297353CC}">
              <c16:uniqueId val="{00000002-41F6-4FEC-BD13-27B2987ACBFA}"/>
            </c:ext>
          </c:extLst>
        </c:ser>
        <c:dLbls>
          <c:showLegendKey val="0"/>
          <c:showVal val="0"/>
          <c:showCatName val="0"/>
          <c:showSerName val="0"/>
          <c:showPercent val="0"/>
          <c:showBubbleSize val="0"/>
        </c:dLbls>
        <c:gapWidth val="150"/>
        <c:axId val="217139840"/>
        <c:axId val="217149824"/>
      </c:barChart>
      <c:catAx>
        <c:axId val="217139840"/>
        <c:scaling>
          <c:orientation val="minMax"/>
        </c:scaling>
        <c:delete val="0"/>
        <c:axPos val="b"/>
        <c:numFmt formatCode="0" sourceLinked="1"/>
        <c:majorTickMark val="out"/>
        <c:minorTickMark val="none"/>
        <c:tickLblPos val="nextTo"/>
        <c:crossAx val="217149824"/>
        <c:crosses val="autoZero"/>
        <c:auto val="1"/>
        <c:lblAlgn val="ctr"/>
        <c:lblOffset val="100"/>
        <c:noMultiLvlLbl val="0"/>
      </c:catAx>
      <c:valAx>
        <c:axId val="217149824"/>
        <c:scaling>
          <c:orientation val="minMax"/>
        </c:scaling>
        <c:delete val="0"/>
        <c:axPos val="l"/>
        <c:majorGridlines/>
        <c:numFmt formatCode="#,##0" sourceLinked="1"/>
        <c:majorTickMark val="out"/>
        <c:minorTickMark val="none"/>
        <c:tickLblPos val="nextTo"/>
        <c:crossAx val="2171398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'20.ЈП за одржување и заштита на'!$A$118</c:f>
              <c:strCache>
                <c:ptCount val="1"/>
                <c:pt idx="0">
                  <c:v>Oбврски</c:v>
                </c:pt>
              </c:strCache>
            </c:strRef>
          </c:tx>
          <c:invertIfNegative val="0"/>
          <c:cat>
            <c:numRef>
              <c:f>'20.ЈП за одржување и заштита на'!$B$117:$D$117</c:f>
              <c:numCache>
                <c:formatCode>General</c:formatCode>
                <c:ptCount val="3"/>
                <c:pt idx="0">
                  <c:v>2023</c:v>
                </c:pt>
                <c:pt idx="1">
                  <c:v>2024</c:v>
                </c:pt>
                <c:pt idx="2">
                  <c:v>2025</c:v>
                </c:pt>
              </c:numCache>
            </c:numRef>
          </c:cat>
          <c:val>
            <c:numRef>
              <c:f>'20.ЈП за одржување и заштита на'!$B$118:$D$118</c:f>
              <c:numCache>
                <c:formatCode>#,##0</c:formatCode>
                <c:ptCount val="3"/>
                <c:pt idx="0">
                  <c:v>1530641912</c:v>
                </c:pt>
                <c:pt idx="1">
                  <c:v>1662482933</c:v>
                </c:pt>
                <c:pt idx="2">
                  <c:v>1512580282</c:v>
                </c:pt>
              </c:numCache>
            </c:numRef>
          </c:val>
          <c:extLst>
            <c:ext xmlns:c16="http://schemas.microsoft.com/office/drawing/2014/chart" uri="{C3380CC4-5D6E-409C-BE32-E72D297353CC}">
              <c16:uniqueId val="{00000000-F916-408C-A78C-1774FEF9D116}"/>
            </c:ext>
          </c:extLst>
        </c:ser>
        <c:ser>
          <c:idx val="1"/>
          <c:order val="1"/>
          <c:tx>
            <c:strRef>
              <c:f>'20.ЈП за одржување и заштита на'!$A$119</c:f>
              <c:strCache>
                <c:ptCount val="1"/>
                <c:pt idx="0">
                  <c:v>Приходи</c:v>
                </c:pt>
              </c:strCache>
            </c:strRef>
          </c:tx>
          <c:invertIfNegative val="0"/>
          <c:cat>
            <c:numRef>
              <c:f>'20.ЈП за одржување и заштита на'!$B$117:$D$117</c:f>
              <c:numCache>
                <c:formatCode>General</c:formatCode>
                <c:ptCount val="3"/>
                <c:pt idx="0">
                  <c:v>2023</c:v>
                </c:pt>
                <c:pt idx="1">
                  <c:v>2024</c:v>
                </c:pt>
                <c:pt idx="2">
                  <c:v>2025</c:v>
                </c:pt>
              </c:numCache>
            </c:numRef>
          </c:cat>
          <c:val>
            <c:numRef>
              <c:f>'20.ЈП за одржување и заштита на'!$B$119:$D$119</c:f>
              <c:numCache>
                <c:formatCode>#,##0</c:formatCode>
                <c:ptCount val="3"/>
                <c:pt idx="0">
                  <c:v>1619800740</c:v>
                </c:pt>
                <c:pt idx="1">
                  <c:v>1474357557</c:v>
                </c:pt>
                <c:pt idx="2">
                  <c:v>1822944506</c:v>
                </c:pt>
              </c:numCache>
            </c:numRef>
          </c:val>
          <c:extLst>
            <c:ext xmlns:c16="http://schemas.microsoft.com/office/drawing/2014/chart" uri="{C3380CC4-5D6E-409C-BE32-E72D297353CC}">
              <c16:uniqueId val="{00000001-F916-408C-A78C-1774FEF9D116}"/>
            </c:ext>
          </c:extLst>
        </c:ser>
        <c:dLbls>
          <c:showLegendKey val="0"/>
          <c:showVal val="0"/>
          <c:showCatName val="0"/>
          <c:showSerName val="0"/>
          <c:showPercent val="0"/>
          <c:showBubbleSize val="0"/>
        </c:dLbls>
        <c:gapWidth val="150"/>
        <c:axId val="217256704"/>
        <c:axId val="217258240"/>
      </c:barChart>
      <c:catAx>
        <c:axId val="217256704"/>
        <c:scaling>
          <c:orientation val="minMax"/>
        </c:scaling>
        <c:delete val="0"/>
        <c:axPos val="b"/>
        <c:numFmt formatCode="General" sourceLinked="1"/>
        <c:majorTickMark val="out"/>
        <c:minorTickMark val="none"/>
        <c:tickLblPos val="nextTo"/>
        <c:crossAx val="217258240"/>
        <c:crosses val="autoZero"/>
        <c:auto val="1"/>
        <c:lblAlgn val="ctr"/>
        <c:lblOffset val="100"/>
        <c:noMultiLvlLbl val="0"/>
      </c:catAx>
      <c:valAx>
        <c:axId val="217258240"/>
        <c:scaling>
          <c:orientation val="minMax"/>
        </c:scaling>
        <c:delete val="0"/>
        <c:axPos val="l"/>
        <c:majorGridlines/>
        <c:numFmt formatCode="#,##0" sourceLinked="1"/>
        <c:majorTickMark val="out"/>
        <c:minorTickMark val="none"/>
        <c:tickLblPos val="nextTo"/>
        <c:crossAx val="2172567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'20.ЈП за одржување и заштита на'!$A$139</c:f>
              <c:strCache>
                <c:ptCount val="1"/>
                <c:pt idx="0">
                  <c:v>  ПОКАЗАТЕЛ НА ВКУПНА ЗАДОЛЖЕНОСТ</c:v>
                </c:pt>
              </c:strCache>
            </c:strRef>
          </c:tx>
          <c:marker>
            <c:symbol val="none"/>
          </c:marker>
          <c:cat>
            <c:numRef>
              <c:f>'20.ЈП за одржување и заштита на'!$B$138:$D$138</c:f>
              <c:numCache>
                <c:formatCode>General</c:formatCode>
                <c:ptCount val="3"/>
                <c:pt idx="0">
                  <c:v>2023</c:v>
                </c:pt>
                <c:pt idx="1">
                  <c:v>2024</c:v>
                </c:pt>
                <c:pt idx="2">
                  <c:v>2025</c:v>
                </c:pt>
              </c:numCache>
            </c:numRef>
          </c:cat>
          <c:val>
            <c:numRef>
              <c:f>'20.ЈП за одржување и заштита на'!$B$139:$D$139</c:f>
              <c:numCache>
                <c:formatCode>0.00</c:formatCode>
                <c:ptCount val="3"/>
                <c:pt idx="0">
                  <c:v>1.4798421897192811</c:v>
                </c:pt>
                <c:pt idx="1">
                  <c:v>1.3381097871860499</c:v>
                </c:pt>
                <c:pt idx="2">
                  <c:v>1.0977588830346601</c:v>
                </c:pt>
              </c:numCache>
            </c:numRef>
          </c:val>
          <c:smooth val="0"/>
          <c:extLst>
            <c:ext xmlns:c16="http://schemas.microsoft.com/office/drawing/2014/chart" uri="{C3380CC4-5D6E-409C-BE32-E72D297353CC}">
              <c16:uniqueId val="{00000000-304C-496E-89ED-55DB781A9A29}"/>
            </c:ext>
          </c:extLst>
        </c:ser>
        <c:ser>
          <c:idx val="1"/>
          <c:order val="1"/>
          <c:tx>
            <c:strRef>
              <c:f>'20.ЈП за одржување и заштита на'!$A$140</c:f>
              <c:strCache>
                <c:ptCount val="1"/>
                <c:pt idx="0">
                  <c:v>  ПОКАЗАТЕЛ ДОЛГ-СОПСТВЕН КАПИТАЛ (DEBT EQUITY RATIO)</c:v>
                </c:pt>
              </c:strCache>
            </c:strRef>
          </c:tx>
          <c:marker>
            <c:symbol val="none"/>
          </c:marker>
          <c:cat>
            <c:numRef>
              <c:f>'20.ЈП за одржување и заштита на'!$B$138:$D$138</c:f>
              <c:numCache>
                <c:formatCode>General</c:formatCode>
                <c:ptCount val="3"/>
                <c:pt idx="0">
                  <c:v>2023</c:v>
                </c:pt>
                <c:pt idx="1">
                  <c:v>2024</c:v>
                </c:pt>
                <c:pt idx="2">
                  <c:v>2025</c:v>
                </c:pt>
              </c:numCache>
            </c:numRef>
          </c:cat>
          <c:val>
            <c:numRef>
              <c:f>'20.ЈП за одржување и заштита на'!$B$140:$D$140</c:f>
              <c:numCache>
                <c:formatCode>0.00</c:formatCode>
                <c:ptCount val="3"/>
                <c:pt idx="0">
                  <c:v>-2.419007566214896</c:v>
                </c:pt>
                <c:pt idx="1">
                  <c:v>-3.0856286536619559</c:v>
                </c:pt>
                <c:pt idx="2">
                  <c:v>-6.4517427006522086</c:v>
                </c:pt>
              </c:numCache>
            </c:numRef>
          </c:val>
          <c:smooth val="0"/>
          <c:extLst>
            <c:ext xmlns:c16="http://schemas.microsoft.com/office/drawing/2014/chart" uri="{C3380CC4-5D6E-409C-BE32-E72D297353CC}">
              <c16:uniqueId val="{00000001-304C-496E-89ED-55DB781A9A29}"/>
            </c:ext>
          </c:extLst>
        </c:ser>
        <c:dLbls>
          <c:showLegendKey val="0"/>
          <c:showVal val="0"/>
          <c:showCatName val="0"/>
          <c:showSerName val="0"/>
          <c:showPercent val="0"/>
          <c:showBubbleSize val="0"/>
        </c:dLbls>
        <c:smooth val="0"/>
        <c:axId val="217283200"/>
        <c:axId val="217284992"/>
      </c:lineChart>
      <c:catAx>
        <c:axId val="217283200"/>
        <c:scaling>
          <c:orientation val="minMax"/>
        </c:scaling>
        <c:delete val="0"/>
        <c:axPos val="b"/>
        <c:numFmt formatCode="General" sourceLinked="1"/>
        <c:majorTickMark val="out"/>
        <c:minorTickMark val="none"/>
        <c:tickLblPos val="nextTo"/>
        <c:crossAx val="217284992"/>
        <c:crosses val="autoZero"/>
        <c:auto val="1"/>
        <c:lblAlgn val="ctr"/>
        <c:lblOffset val="100"/>
        <c:noMultiLvlLbl val="0"/>
      </c:catAx>
      <c:valAx>
        <c:axId val="217284992"/>
        <c:scaling>
          <c:orientation val="minMax"/>
        </c:scaling>
        <c:delete val="0"/>
        <c:axPos val="l"/>
        <c:majorGridlines/>
        <c:numFmt formatCode="0.00" sourceLinked="1"/>
        <c:majorTickMark val="out"/>
        <c:minorTickMark val="none"/>
        <c:tickLblPos val="nextTo"/>
        <c:crossAx val="2172832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'20.ЈП за одржување и заштита на'!$B$160</c:f>
              <c:strCache>
                <c:ptCount val="1"/>
                <c:pt idx="0">
                  <c:v>2023</c:v>
                </c:pt>
              </c:strCache>
            </c:strRef>
          </c:tx>
          <c:marker>
            <c:symbol val="none"/>
          </c:marker>
          <c:cat>
            <c:strRef>
              <c:f>'20.ЈП за одржување и заштита на'!$A$161:$A$164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'20.ЈП за одржување и заштита на'!$B$161:$B$164</c:f>
              <c:numCache>
                <c:formatCode>0.0</c:formatCode>
                <c:ptCount val="4"/>
                <c:pt idx="0">
                  <c:v>6.2324996974944851</c:v>
                </c:pt>
                <c:pt idx="1">
                  <c:v>7.60760655726056</c:v>
                </c:pt>
                <c:pt idx="2">
                  <c:v>9.6331493061478639</c:v>
                </c:pt>
                <c:pt idx="3">
                  <c:v>-15.746720305676559</c:v>
                </c:pt>
              </c:numCache>
            </c:numRef>
          </c:val>
          <c:smooth val="0"/>
          <c:extLst>
            <c:ext xmlns:c16="http://schemas.microsoft.com/office/drawing/2014/chart" uri="{C3380CC4-5D6E-409C-BE32-E72D297353CC}">
              <c16:uniqueId val="{00000000-0C43-4EBC-BA58-F1E02BE7BFCC}"/>
            </c:ext>
          </c:extLst>
        </c:ser>
        <c:ser>
          <c:idx val="1"/>
          <c:order val="1"/>
          <c:tx>
            <c:strRef>
              <c:f>'20.ЈП за одржување и заштита на'!$C$160</c:f>
              <c:strCache>
                <c:ptCount val="1"/>
                <c:pt idx="0">
                  <c:v>2024</c:v>
                </c:pt>
              </c:strCache>
            </c:strRef>
          </c:tx>
          <c:marker>
            <c:symbol val="none"/>
          </c:marker>
          <c:cat>
            <c:strRef>
              <c:f>'20.ЈП за одржување и заштита на'!$A$161:$A$164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'20.ЈП за одржување и заштита на'!$C$161:$C$164</c:f>
              <c:numCache>
                <c:formatCode>0.0</c:formatCode>
                <c:ptCount val="4"/>
                <c:pt idx="0">
                  <c:v>6.7536434271284413</c:v>
                </c:pt>
                <c:pt idx="1">
                  <c:v>12.187608715166069</c:v>
                </c:pt>
                <c:pt idx="2">
                  <c:v>7.4944039130920466</c:v>
                </c:pt>
                <c:pt idx="3">
                  <c:v>-17.281801297472931</c:v>
                </c:pt>
              </c:numCache>
            </c:numRef>
          </c:val>
          <c:smooth val="0"/>
          <c:extLst>
            <c:ext xmlns:c16="http://schemas.microsoft.com/office/drawing/2014/chart" uri="{C3380CC4-5D6E-409C-BE32-E72D297353CC}">
              <c16:uniqueId val="{00000001-0C43-4EBC-BA58-F1E02BE7BFCC}"/>
            </c:ext>
          </c:extLst>
        </c:ser>
        <c:ser>
          <c:idx val="2"/>
          <c:order val="2"/>
          <c:tx>
            <c:strRef>
              <c:f>'20.ЈП за одржување и заштита на'!$D$160</c:f>
              <c:strCache>
                <c:ptCount val="1"/>
                <c:pt idx="0">
                  <c:v>2025</c:v>
                </c:pt>
              </c:strCache>
            </c:strRef>
          </c:tx>
          <c:marker>
            <c:symbol val="none"/>
          </c:marker>
          <c:cat>
            <c:strRef>
              <c:f>'20.ЈП за одржување и заштита на'!$A$161:$A$164</c:f>
              <c:strCache>
                <c:ptCount val="4"/>
                <c:pt idx="0">
                  <c:v>   НЕТО ПРОФИТНА МАРЖА</c:v>
                </c:pt>
                <c:pt idx="1">
                  <c:v>  ОПЕРАТИВНА ПРОФИТНА МАРЖА</c:v>
                </c:pt>
                <c:pt idx="2">
                  <c:v>  СТАПКА НА ПОВРАТ НА СРЕДСТВА (ROA)</c:v>
                </c:pt>
                <c:pt idx="3">
                  <c:v>  СТАПКА НА ПОВРАТ НА КАПИТАЛОТ (ROE)</c:v>
                </c:pt>
              </c:strCache>
            </c:strRef>
          </c:cat>
          <c:val>
            <c:numRef>
              <c:f>'20.ЈП за одржување и заштита на'!$D$161:$D$164</c:f>
              <c:numCache>
                <c:formatCode>0.0</c:formatCode>
                <c:ptCount val="4"/>
                <c:pt idx="0">
                  <c:v>16.89047292680911</c:v>
                </c:pt>
                <c:pt idx="1">
                  <c:v>18.82477014631429</c:v>
                </c:pt>
                <c:pt idx="2">
                  <c:v>22.08264857861581</c:v>
                </c:pt>
                <c:pt idx="3">
                  <c:v>-129.7840254175872</c:v>
                </c:pt>
              </c:numCache>
            </c:numRef>
          </c:val>
          <c:smooth val="0"/>
          <c:extLst>
            <c:ext xmlns:c16="http://schemas.microsoft.com/office/drawing/2014/chart" uri="{C3380CC4-5D6E-409C-BE32-E72D297353CC}">
              <c16:uniqueId val="{00000002-0C43-4EBC-BA58-F1E02BE7BFCC}"/>
            </c:ext>
          </c:extLst>
        </c:ser>
        <c:dLbls>
          <c:showLegendKey val="0"/>
          <c:showVal val="0"/>
          <c:showCatName val="0"/>
          <c:showSerName val="0"/>
          <c:showPercent val="0"/>
          <c:showBubbleSize val="0"/>
        </c:dLbls>
        <c:smooth val="0"/>
        <c:axId val="217306624"/>
        <c:axId val="217308160"/>
      </c:lineChart>
      <c:catAx>
        <c:axId val="217306624"/>
        <c:scaling>
          <c:orientation val="minMax"/>
        </c:scaling>
        <c:delete val="0"/>
        <c:axPos val="b"/>
        <c:numFmt formatCode="General" sourceLinked="0"/>
        <c:majorTickMark val="out"/>
        <c:minorTickMark val="none"/>
        <c:tickLblPos val="nextTo"/>
        <c:crossAx val="217308160"/>
        <c:crosses val="autoZero"/>
        <c:auto val="1"/>
        <c:lblAlgn val="ctr"/>
        <c:lblOffset val="100"/>
        <c:noMultiLvlLbl val="0"/>
      </c:catAx>
      <c:valAx>
        <c:axId val="217308160"/>
        <c:scaling>
          <c:orientation val="minMax"/>
        </c:scaling>
        <c:delete val="0"/>
        <c:axPos val="l"/>
        <c:majorGridlines/>
        <c:numFmt formatCode="0.0" sourceLinked="1"/>
        <c:majorTickMark val="out"/>
        <c:minorTickMark val="none"/>
        <c:tickLblPos val="nextTo"/>
        <c:crossAx val="2173066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'20.ЈП за одржување и заштита на'!$A$185</c:f>
              <c:strCache>
                <c:ptCount val="1"/>
                <c:pt idx="0">
                  <c:v>  ПОКАЗАТЕЛ НА ТЕКОВНА ЛИКВИДНОСТ (CURRENT RATIO)</c:v>
                </c:pt>
              </c:strCache>
            </c:strRef>
          </c:tx>
          <c:marker>
            <c:symbol val="none"/>
          </c:marker>
          <c:cat>
            <c:numRef>
              <c:f>'20.ЈП за одржување и заштита на'!$B$184:$D$184</c:f>
              <c:numCache>
                <c:formatCode>General</c:formatCode>
                <c:ptCount val="3"/>
                <c:pt idx="0">
                  <c:v>2023</c:v>
                </c:pt>
                <c:pt idx="1">
                  <c:v>2024</c:v>
                </c:pt>
                <c:pt idx="2">
                  <c:v>2025</c:v>
                </c:pt>
              </c:numCache>
            </c:numRef>
          </c:cat>
          <c:val>
            <c:numRef>
              <c:f>'20.ЈП за одржување и заштита на'!$B$185:$D$185</c:f>
              <c:numCache>
                <c:formatCode>0.00</c:formatCode>
                <c:ptCount val="3"/>
                <c:pt idx="0">
                  <c:v>0.27765255522416399</c:v>
                </c:pt>
                <c:pt idx="1">
                  <c:v>0.41531853067149649</c:v>
                </c:pt>
                <c:pt idx="2">
                  <c:v>0.52372418074401417</c:v>
                </c:pt>
              </c:numCache>
            </c:numRef>
          </c:val>
          <c:smooth val="0"/>
          <c:extLst>
            <c:ext xmlns:c16="http://schemas.microsoft.com/office/drawing/2014/chart" uri="{C3380CC4-5D6E-409C-BE32-E72D297353CC}">
              <c16:uniqueId val="{00000000-8670-468A-B159-2C9E8F640094}"/>
            </c:ext>
          </c:extLst>
        </c:ser>
        <c:ser>
          <c:idx val="1"/>
          <c:order val="1"/>
          <c:tx>
            <c:strRef>
              <c:f>'20.ЈП за одржување и заштита на'!$A$186</c:f>
              <c:strCache>
                <c:ptCount val="1"/>
                <c:pt idx="0">
                  <c:v>  ПОКАЗАТЕЛ НА ЗАБРЗАНА ЛИКВИДНОСТ (QOICK RATIO)</c:v>
                </c:pt>
              </c:strCache>
            </c:strRef>
          </c:tx>
          <c:marker>
            <c:symbol val="none"/>
          </c:marker>
          <c:cat>
            <c:numRef>
              <c:f>'20.ЈП за одржување и заштита на'!$B$184:$D$184</c:f>
              <c:numCache>
                <c:formatCode>General</c:formatCode>
                <c:ptCount val="3"/>
                <c:pt idx="0">
                  <c:v>2023</c:v>
                </c:pt>
                <c:pt idx="1">
                  <c:v>2024</c:v>
                </c:pt>
                <c:pt idx="2">
                  <c:v>2025</c:v>
                </c:pt>
              </c:numCache>
            </c:numRef>
          </c:cat>
          <c:val>
            <c:numRef>
              <c:f>'20.ЈП за одржување и заштита на'!$B$186:$D$186</c:f>
              <c:numCache>
                <c:formatCode>0.00</c:formatCode>
                <c:ptCount val="3"/>
                <c:pt idx="0">
                  <c:v>9.8075262295574728E-2</c:v>
                </c:pt>
                <c:pt idx="1">
                  <c:v>0.24375860705452429</c:v>
                </c:pt>
                <c:pt idx="2">
                  <c:v>0.29821616304793269</c:v>
                </c:pt>
              </c:numCache>
            </c:numRef>
          </c:val>
          <c:smooth val="0"/>
          <c:extLst>
            <c:ext xmlns:c16="http://schemas.microsoft.com/office/drawing/2014/chart" uri="{C3380CC4-5D6E-409C-BE32-E72D297353CC}">
              <c16:uniqueId val="{00000001-8670-468A-B159-2C9E8F640094}"/>
            </c:ext>
          </c:extLst>
        </c:ser>
        <c:dLbls>
          <c:showLegendKey val="0"/>
          <c:showVal val="0"/>
          <c:showCatName val="0"/>
          <c:showSerName val="0"/>
          <c:showPercent val="0"/>
          <c:showBubbleSize val="0"/>
        </c:dLbls>
        <c:smooth val="0"/>
        <c:axId val="216796544"/>
        <c:axId val="216818816"/>
      </c:lineChart>
      <c:catAx>
        <c:axId val="216796544"/>
        <c:scaling>
          <c:orientation val="minMax"/>
        </c:scaling>
        <c:delete val="0"/>
        <c:axPos val="b"/>
        <c:numFmt formatCode="General" sourceLinked="1"/>
        <c:majorTickMark val="out"/>
        <c:minorTickMark val="none"/>
        <c:tickLblPos val="nextTo"/>
        <c:crossAx val="216818816"/>
        <c:crosses val="autoZero"/>
        <c:auto val="1"/>
        <c:lblAlgn val="ctr"/>
        <c:lblOffset val="100"/>
        <c:noMultiLvlLbl val="0"/>
      </c:catAx>
      <c:valAx>
        <c:axId val="216818816"/>
        <c:scaling>
          <c:orientation val="minMax"/>
        </c:scaling>
        <c:delete val="0"/>
        <c:axPos val="l"/>
        <c:majorGridlines/>
        <c:numFmt formatCode="0.00" sourceLinked="1"/>
        <c:majorTickMark val="out"/>
        <c:minorTickMark val="none"/>
        <c:tickLblPos val="nextTo"/>
        <c:crossAx val="216796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lineChart>
        <c:grouping val="standard"/>
        <c:varyColors val="0"/>
        <c:ser>
          <c:idx val="0"/>
          <c:order val="0"/>
          <c:tx>
            <c:strRef>
              <c:f>'21.ЈРП МАКЕДОНСКА РАДИОТЕЛЕВИЗИ'!$B$157</c:f>
              <c:strCache>
                <c:ptCount val="1"/>
              </c:strCache>
            </c:strRef>
          </c:tx>
          <c:spPr>
            <a:ln w="28575" cap="rnd">
              <a:solidFill>
                <a:schemeClr val="accent1"/>
              </a:solidFill>
              <a:prstDash val="solid"/>
              <a:round/>
            </a:ln>
          </c:spPr>
          <c:marker>
            <c:symbol val="none"/>
          </c:marker>
          <c:cat>
            <c:strRef>
              <c:f>'21.ЈРП МАКЕДОНСКА РАДИОТЕЛЕВИЗИ'!$A$158:$A$161</c:f>
              <c:strCache>
                <c:ptCount val="4"/>
                <c:pt idx="1">
                  <c:v>   НЕТО ПРОФИТНА МАРЖА</c:v>
                </c:pt>
                <c:pt idx="2">
                  <c:v>  ОПЕРАТИВНА ПРОФИТНА МАРЖА</c:v>
                </c:pt>
                <c:pt idx="3">
                  <c:v>  СТАПКА НА ПОВРАТ НА СРЕДСТВА (ROA)</c:v>
                </c:pt>
              </c:strCache>
            </c:strRef>
          </c:cat>
          <c:val>
            <c:numRef>
              <c:f>'21.ЈРП МАКЕДОНСКА РАДИОТЕЛЕВИЗИ'!$B$158:$B$161</c:f>
              <c:numCache>
                <c:formatCode>General</c:formatCode>
                <c:ptCount val="4"/>
                <c:pt idx="0">
                  <c:v>2023</c:v>
                </c:pt>
                <c:pt idx="1">
                  <c:v>-5395.63</c:v>
                </c:pt>
                <c:pt idx="2" formatCode="0.00">
                  <c:v>-45916.541924779798</c:v>
                </c:pt>
                <c:pt idx="3">
                  <c:v>-25.02</c:v>
                </c:pt>
              </c:numCache>
            </c:numRef>
          </c:val>
          <c:smooth val="0"/>
          <c:extLst>
            <c:ext xmlns:c16="http://schemas.microsoft.com/office/drawing/2014/chart" uri="{C3380CC4-5D6E-409C-BE32-E72D297353CC}">
              <c16:uniqueId val="{00000000-A3A2-8D4B-9A8E-153027A92C03}"/>
            </c:ext>
          </c:extLst>
        </c:ser>
        <c:ser>
          <c:idx val="1"/>
          <c:order val="1"/>
          <c:tx>
            <c:strRef>
              <c:f>'21.ЈРП МАКЕДОНСКА РАДИОТЕЛЕВИЗИ'!$C$157</c:f>
              <c:strCache>
                <c:ptCount val="1"/>
              </c:strCache>
            </c:strRef>
          </c:tx>
          <c:spPr>
            <a:ln w="28575" cap="rnd">
              <a:solidFill>
                <a:schemeClr val="accent2"/>
              </a:solidFill>
              <a:prstDash val="solid"/>
              <a:round/>
            </a:ln>
          </c:spPr>
          <c:marker>
            <c:symbol val="none"/>
          </c:marker>
          <c:cat>
            <c:strRef>
              <c:f>'21.ЈРП МАКЕДОНСКА РАДИОТЕЛЕВИЗИ'!$A$158:$A$161</c:f>
              <c:strCache>
                <c:ptCount val="4"/>
                <c:pt idx="1">
                  <c:v>   НЕТО ПРОФИТНА МАРЖА</c:v>
                </c:pt>
                <c:pt idx="2">
                  <c:v>  ОПЕРАТИВНА ПРОФИТНА МАРЖА</c:v>
                </c:pt>
                <c:pt idx="3">
                  <c:v>  СТАПКА НА ПОВРАТ НА СРЕДСТВА (ROA)</c:v>
                </c:pt>
              </c:strCache>
            </c:strRef>
          </c:cat>
          <c:val>
            <c:numRef>
              <c:f>'21.ЈРП МАКЕДОНСКА РАДИОТЕЛЕВИЗИ'!$C$158:$C$161</c:f>
              <c:numCache>
                <c:formatCode>0.00</c:formatCode>
                <c:ptCount val="4"/>
                <c:pt idx="0" formatCode="General">
                  <c:v>2024</c:v>
                </c:pt>
                <c:pt idx="1">
                  <c:v>3752.9438664196441</c:v>
                </c:pt>
                <c:pt idx="2">
                  <c:v>-53535.359475867197</c:v>
                </c:pt>
                <c:pt idx="3">
                  <c:v>12.014133183042579</c:v>
                </c:pt>
              </c:numCache>
            </c:numRef>
          </c:val>
          <c:smooth val="0"/>
          <c:extLst>
            <c:ext xmlns:c16="http://schemas.microsoft.com/office/drawing/2014/chart" uri="{C3380CC4-5D6E-409C-BE32-E72D297353CC}">
              <c16:uniqueId val="{00000001-A3A2-8D4B-9A8E-153027A92C03}"/>
            </c:ext>
          </c:extLst>
        </c:ser>
        <c:ser>
          <c:idx val="2"/>
          <c:order val="2"/>
          <c:tx>
            <c:strRef>
              <c:f>'21.ЈРП МАКЕДОНСКА РАДИОТЕЛЕВИЗИ'!$D$157</c:f>
              <c:strCache>
                <c:ptCount val="1"/>
              </c:strCache>
            </c:strRef>
          </c:tx>
          <c:spPr>
            <a:ln w="28575" cap="rnd">
              <a:solidFill>
                <a:schemeClr val="accent3"/>
              </a:solidFill>
              <a:prstDash val="solid"/>
              <a:round/>
            </a:ln>
          </c:spPr>
          <c:marker>
            <c:symbol val="none"/>
          </c:marker>
          <c:cat>
            <c:strRef>
              <c:f>'21.ЈРП МАКЕДОНСКА РАДИОТЕЛЕВИЗИ'!$A$158:$A$161</c:f>
              <c:strCache>
                <c:ptCount val="4"/>
                <c:pt idx="1">
                  <c:v>   НЕТО ПРОФИТНА МАРЖА</c:v>
                </c:pt>
                <c:pt idx="2">
                  <c:v>  ОПЕРАТИВНА ПРОФИТНА МАРЖА</c:v>
                </c:pt>
                <c:pt idx="3">
                  <c:v>  СТАПКА НА ПОВРАТ НА СРЕДСТВА (ROA)</c:v>
                </c:pt>
              </c:strCache>
            </c:strRef>
          </c:cat>
          <c:val>
            <c:numRef>
              <c:f>'21.ЈРП МАКЕДОНСКА РАДИОТЕЛЕВИЗИ'!$D$158:$D$161</c:f>
              <c:numCache>
                <c:formatCode>General</c:formatCode>
                <c:ptCount val="4"/>
                <c:pt idx="0">
                  <c:v>2025</c:v>
                </c:pt>
                <c:pt idx="1">
                  <c:v>-1109.51</c:v>
                </c:pt>
                <c:pt idx="2" formatCode="0.00">
                  <c:v>-41577.545457361462</c:v>
                </c:pt>
                <c:pt idx="3">
                  <c:v>-4.13</c:v>
                </c:pt>
              </c:numCache>
            </c:numRef>
          </c:val>
          <c:smooth val="0"/>
          <c:extLst>
            <c:ext xmlns:c16="http://schemas.microsoft.com/office/drawing/2014/chart" uri="{C3380CC4-5D6E-409C-BE32-E72D297353CC}">
              <c16:uniqueId val="{00000002-A3A2-8D4B-9A8E-153027A92C03}"/>
            </c:ext>
          </c:extLst>
        </c:ser>
        <c:dLbls>
          <c:showLegendKey val="0"/>
          <c:showVal val="0"/>
          <c:showCatName val="0"/>
          <c:showSerName val="0"/>
          <c:showPercent val="0"/>
          <c:showBubbleSize val="0"/>
        </c:dLbls>
        <c:smooth val="0"/>
        <c:axId val="216887296"/>
        <c:axId val="216888832"/>
      </c:lineChart>
      <c:catAx>
        <c:axId val="21688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6888832"/>
        <c:crosses val="autoZero"/>
        <c:auto val="1"/>
        <c:lblAlgn val="ctr"/>
        <c:lblOffset val="100"/>
        <c:noMultiLvlLbl val="0"/>
      </c:catAx>
      <c:valAx>
        <c:axId val="21688883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1688729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'21.ЈРП МАКЕДОНСКА РАДИОТЕЛЕВИЗИ'!$A$95</c:f>
              <c:strCache>
                <c:ptCount val="1"/>
                <c:pt idx="0">
                  <c:v>Oбврски</c:v>
                </c:pt>
              </c:strCache>
            </c:strRef>
          </c:tx>
          <c:invertIfNegative val="0"/>
          <c:cat>
            <c:numRef>
              <c:f>'21.ЈРП МАКЕДОНСКА РАДИОТЕЛЕВИЗИ'!$B$94:$D$94</c:f>
              <c:numCache>
                <c:formatCode>General</c:formatCode>
                <c:ptCount val="3"/>
                <c:pt idx="0">
                  <c:v>2023</c:v>
                </c:pt>
                <c:pt idx="1">
                  <c:v>2024</c:v>
                </c:pt>
                <c:pt idx="2">
                  <c:v>2025</c:v>
                </c:pt>
              </c:numCache>
            </c:numRef>
          </c:cat>
          <c:val>
            <c:numRef>
              <c:f>'21.ЈРП МАКЕДОНСКА РАДИОТЕЛЕВИЗИ'!$B$95:$D$95</c:f>
              <c:numCache>
                <c:formatCode>#,##0</c:formatCode>
                <c:ptCount val="3"/>
                <c:pt idx="0">
                  <c:v>632845093</c:v>
                </c:pt>
                <c:pt idx="1">
                  <c:v>589162805</c:v>
                </c:pt>
                <c:pt idx="2">
                  <c:v>688834992</c:v>
                </c:pt>
              </c:numCache>
            </c:numRef>
          </c:val>
          <c:extLst>
            <c:ext xmlns:c16="http://schemas.microsoft.com/office/drawing/2014/chart" uri="{C3380CC4-5D6E-409C-BE32-E72D297353CC}">
              <c16:uniqueId val="{00000000-FFC4-4AE2-85F2-1A3E80C86F09}"/>
            </c:ext>
          </c:extLst>
        </c:ser>
        <c:ser>
          <c:idx val="1"/>
          <c:order val="1"/>
          <c:tx>
            <c:strRef>
              <c:f>'21.ЈРП МАКЕДОНСКА РАДИОТЕЛЕВИЗИ'!$A$96</c:f>
              <c:strCache>
                <c:ptCount val="1"/>
                <c:pt idx="0">
                  <c:v>EBITDA</c:v>
                </c:pt>
              </c:strCache>
            </c:strRef>
          </c:tx>
          <c:invertIfNegative val="0"/>
          <c:cat>
            <c:numRef>
              <c:f>'21.ЈРП МАКЕДОНСКА РАДИОТЕЛЕВИЗИ'!$B$94:$D$94</c:f>
              <c:numCache>
                <c:formatCode>General</c:formatCode>
                <c:ptCount val="3"/>
                <c:pt idx="0">
                  <c:v>2023</c:v>
                </c:pt>
                <c:pt idx="1">
                  <c:v>2024</c:v>
                </c:pt>
                <c:pt idx="2">
                  <c:v>2025</c:v>
                </c:pt>
              </c:numCache>
            </c:numRef>
          </c:cat>
          <c:val>
            <c:numRef>
              <c:f>'21.ЈРП МАКЕДОНСКА РАДИОТЕЛЕВИЗИ'!$B$96:$D$96</c:f>
              <c:numCache>
                <c:formatCode>#,##0</c:formatCode>
                <c:ptCount val="3"/>
                <c:pt idx="0">
                  <c:v>-1081209015</c:v>
                </c:pt>
                <c:pt idx="1">
                  <c:v>-1220180940</c:v>
                </c:pt>
                <c:pt idx="2">
                  <c:v>-1202396668</c:v>
                </c:pt>
              </c:numCache>
            </c:numRef>
          </c:val>
          <c:extLst>
            <c:ext xmlns:c16="http://schemas.microsoft.com/office/drawing/2014/chart" uri="{C3380CC4-5D6E-409C-BE32-E72D297353CC}">
              <c16:uniqueId val="{00000001-FFC4-4AE2-85F2-1A3E80C86F09}"/>
            </c:ext>
          </c:extLst>
        </c:ser>
        <c:ser>
          <c:idx val="2"/>
          <c:order val="2"/>
          <c:tx>
            <c:strRef>
              <c:f>'21.ЈРП МАКЕДОНСКА РАДИОТЕЛЕВИЗИ'!$A$97</c:f>
              <c:strCache>
                <c:ptCount val="1"/>
                <c:pt idx="0">
                  <c:v>Показател на долг/ЕBITDA</c:v>
                </c:pt>
              </c:strCache>
            </c:strRef>
          </c:tx>
          <c:invertIfNegative val="0"/>
          <c:cat>
            <c:numRef>
              <c:f>'21.ЈРП МАКЕДОНСКА РАДИОТЕЛЕВИЗИ'!$B$94:$D$94</c:f>
              <c:numCache>
                <c:formatCode>General</c:formatCode>
                <c:ptCount val="3"/>
                <c:pt idx="0">
                  <c:v>2023</c:v>
                </c:pt>
                <c:pt idx="1">
                  <c:v>2024</c:v>
                </c:pt>
                <c:pt idx="2">
                  <c:v>2025</c:v>
                </c:pt>
              </c:numCache>
            </c:numRef>
          </c:cat>
          <c:val>
            <c:numRef>
              <c:f>'21.ЈРП МАКЕДОНСКА РАДИОТЕЛЕВИЗИ'!$B$97:$D$97</c:f>
              <c:numCache>
                <c:formatCode>#,##0.00</c:formatCode>
                <c:ptCount val="3"/>
                <c:pt idx="0">
                  <c:v>-0.5853124458086395</c:v>
                </c:pt>
                <c:pt idx="1">
                  <c:v>-0.48284871996115591</c:v>
                </c:pt>
                <c:pt idx="2">
                  <c:v>-0.57288498074913163</c:v>
                </c:pt>
              </c:numCache>
            </c:numRef>
          </c:val>
          <c:extLst>
            <c:ext xmlns:c16="http://schemas.microsoft.com/office/drawing/2014/chart" uri="{C3380CC4-5D6E-409C-BE32-E72D297353CC}">
              <c16:uniqueId val="{00000002-FFC4-4AE2-85F2-1A3E80C86F09}"/>
            </c:ext>
          </c:extLst>
        </c:ser>
        <c:dLbls>
          <c:showLegendKey val="0"/>
          <c:showVal val="0"/>
          <c:showCatName val="0"/>
          <c:showSerName val="0"/>
          <c:showPercent val="0"/>
          <c:showBubbleSize val="0"/>
        </c:dLbls>
        <c:gapWidth val="150"/>
        <c:axId val="216918656"/>
        <c:axId val="216920448"/>
      </c:barChart>
      <c:catAx>
        <c:axId val="216918656"/>
        <c:scaling>
          <c:orientation val="minMax"/>
        </c:scaling>
        <c:delete val="0"/>
        <c:axPos val="b"/>
        <c:numFmt formatCode="General" sourceLinked="1"/>
        <c:majorTickMark val="out"/>
        <c:minorTickMark val="none"/>
        <c:tickLblPos val="nextTo"/>
        <c:crossAx val="216920448"/>
        <c:crosses val="autoZero"/>
        <c:auto val="1"/>
        <c:lblAlgn val="ctr"/>
        <c:lblOffset val="100"/>
        <c:noMultiLvlLbl val="0"/>
      </c:catAx>
      <c:valAx>
        <c:axId val="216920448"/>
        <c:scaling>
          <c:orientation val="minMax"/>
        </c:scaling>
        <c:delete val="0"/>
        <c:axPos val="l"/>
        <c:majorGridlines/>
        <c:numFmt formatCode="#,##0" sourceLinked="1"/>
        <c:majorTickMark val="out"/>
        <c:minorTickMark val="none"/>
        <c:tickLblPos val="nextTo"/>
        <c:crossAx val="2169186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'21.ЈРП МАКЕДОНСКА РАДИОТЕЛЕВИЗИ'!$A$117</c:f>
              <c:strCache>
                <c:ptCount val="1"/>
                <c:pt idx="0">
                  <c:v>Oбврски</c:v>
                </c:pt>
              </c:strCache>
            </c:strRef>
          </c:tx>
          <c:invertIfNegative val="0"/>
          <c:cat>
            <c:numRef>
              <c:f>'21.ЈРП МАКЕДОНСКА РАДИОТЕЛЕВИЗИ'!$B$116:$D$116</c:f>
              <c:numCache>
                <c:formatCode>General</c:formatCode>
                <c:ptCount val="3"/>
                <c:pt idx="0">
                  <c:v>2023</c:v>
                </c:pt>
                <c:pt idx="1">
                  <c:v>2024</c:v>
                </c:pt>
                <c:pt idx="2">
                  <c:v>2025</c:v>
                </c:pt>
              </c:numCache>
            </c:numRef>
          </c:cat>
          <c:val>
            <c:numRef>
              <c:f>'21.ЈРП МАКЕДОНСКА РАДИОТЕЛЕВИЗИ'!$B$117:$D$117</c:f>
              <c:numCache>
                <c:formatCode>#,##0</c:formatCode>
                <c:ptCount val="3"/>
                <c:pt idx="0">
                  <c:v>632845093</c:v>
                </c:pt>
                <c:pt idx="1">
                  <c:v>589162805</c:v>
                </c:pt>
                <c:pt idx="2">
                  <c:v>688834992</c:v>
                </c:pt>
              </c:numCache>
            </c:numRef>
          </c:val>
          <c:extLst>
            <c:ext xmlns:c16="http://schemas.microsoft.com/office/drawing/2014/chart" uri="{C3380CC4-5D6E-409C-BE32-E72D297353CC}">
              <c16:uniqueId val="{00000000-BFED-412E-9EF2-6024A1C20C76}"/>
            </c:ext>
          </c:extLst>
        </c:ser>
        <c:ser>
          <c:idx val="1"/>
          <c:order val="1"/>
          <c:tx>
            <c:strRef>
              <c:f>'21.ЈРП МАКЕДОНСКА РАДИОТЕЛЕВИЗИ'!$A$118</c:f>
              <c:strCache>
                <c:ptCount val="1"/>
                <c:pt idx="0">
                  <c:v>Приходи</c:v>
                </c:pt>
              </c:strCache>
            </c:strRef>
          </c:tx>
          <c:invertIfNegative val="0"/>
          <c:cat>
            <c:numRef>
              <c:f>'21.ЈРП МАКЕДОНСКА РАДИОТЕЛЕВИЗИ'!$B$116:$D$116</c:f>
              <c:numCache>
                <c:formatCode>General</c:formatCode>
                <c:ptCount val="3"/>
                <c:pt idx="0">
                  <c:v>2023</c:v>
                </c:pt>
                <c:pt idx="1">
                  <c:v>2024</c:v>
                </c:pt>
                <c:pt idx="2">
                  <c:v>2025</c:v>
                </c:pt>
              </c:numCache>
            </c:numRef>
          </c:cat>
          <c:val>
            <c:numRef>
              <c:f>'21.ЈРП МАКЕДОНСКА РАДИОТЕЛЕВИЗИ'!$B$118:$D$118</c:f>
              <c:numCache>
                <c:formatCode>#,##0</c:formatCode>
                <c:ptCount val="3"/>
                <c:pt idx="0">
                  <c:v>997475470</c:v>
                </c:pt>
                <c:pt idx="1">
                  <c:v>1362807352</c:v>
                </c:pt>
                <c:pt idx="2">
                  <c:v>1211467528</c:v>
                </c:pt>
              </c:numCache>
            </c:numRef>
          </c:val>
          <c:extLst>
            <c:ext xmlns:c16="http://schemas.microsoft.com/office/drawing/2014/chart" uri="{C3380CC4-5D6E-409C-BE32-E72D297353CC}">
              <c16:uniqueId val="{00000001-BFED-412E-9EF2-6024A1C20C76}"/>
            </c:ext>
          </c:extLst>
        </c:ser>
        <c:dLbls>
          <c:showLegendKey val="0"/>
          <c:showVal val="0"/>
          <c:showCatName val="0"/>
          <c:showSerName val="0"/>
          <c:showPercent val="0"/>
          <c:showBubbleSize val="0"/>
        </c:dLbls>
        <c:gapWidth val="150"/>
        <c:axId val="217740032"/>
        <c:axId val="217741568"/>
      </c:barChart>
      <c:catAx>
        <c:axId val="217740032"/>
        <c:scaling>
          <c:orientation val="minMax"/>
        </c:scaling>
        <c:delete val="0"/>
        <c:axPos val="b"/>
        <c:numFmt formatCode="General" sourceLinked="1"/>
        <c:majorTickMark val="out"/>
        <c:minorTickMark val="none"/>
        <c:tickLblPos val="nextTo"/>
        <c:crossAx val="217741568"/>
        <c:crosses val="autoZero"/>
        <c:auto val="1"/>
        <c:lblAlgn val="ctr"/>
        <c:lblOffset val="100"/>
        <c:noMultiLvlLbl val="0"/>
      </c:catAx>
      <c:valAx>
        <c:axId val="217741568"/>
        <c:scaling>
          <c:orientation val="minMax"/>
        </c:scaling>
        <c:delete val="0"/>
        <c:axPos val="l"/>
        <c:majorGridlines/>
        <c:numFmt formatCode="#,##0" sourceLinked="1"/>
        <c:majorTickMark val="out"/>
        <c:minorTickMark val="none"/>
        <c:tickLblPos val="nextTo"/>
        <c:crossAx val="2177400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'21.ЈРП МАКЕДОНСКА РАДИОТЕЛЕВИЗИ'!$A$138</c:f>
              <c:strCache>
                <c:ptCount val="1"/>
                <c:pt idx="0">
                  <c:v>  ПОКАЗАТЕЛ НА ВКУПНА ЗАДОЛЖЕНОСТ</c:v>
                </c:pt>
              </c:strCache>
            </c:strRef>
          </c:tx>
          <c:marker>
            <c:symbol val="none"/>
          </c:marker>
          <c:cat>
            <c:numRef>
              <c:f>'21.ЈРП МАКЕДОНСКА РАДИОТЕЛЕВИЗИ'!$B$137:$D$137</c:f>
              <c:numCache>
                <c:formatCode>General</c:formatCode>
                <c:ptCount val="3"/>
                <c:pt idx="0">
                  <c:v>2023</c:v>
                </c:pt>
                <c:pt idx="1">
                  <c:v>2024</c:v>
                </c:pt>
                <c:pt idx="2">
                  <c:v>2025</c:v>
                </c:pt>
              </c:numCache>
            </c:numRef>
          </c:cat>
          <c:val>
            <c:numRef>
              <c:f>'21.ЈРП МАКЕДОНСКА РАДИОТЕЛЕВИЗИ'!$B$138:$D$138</c:f>
              <c:numCache>
                <c:formatCode>0.00</c:formatCode>
                <c:ptCount val="3"/>
                <c:pt idx="0">
                  <c:v>1.2013537749387251</c:v>
                </c:pt>
                <c:pt idx="1">
                  <c:v>0.80605540286995181</c:v>
                </c:pt>
                <c:pt idx="2">
                  <c:v>0.8640604862191662</c:v>
                </c:pt>
              </c:numCache>
            </c:numRef>
          </c:val>
          <c:smooth val="0"/>
          <c:extLst>
            <c:ext xmlns:c16="http://schemas.microsoft.com/office/drawing/2014/chart" uri="{C3380CC4-5D6E-409C-BE32-E72D297353CC}">
              <c16:uniqueId val="{00000000-DC56-4B46-90E3-857E9E1A6F5D}"/>
            </c:ext>
          </c:extLst>
        </c:ser>
        <c:ser>
          <c:idx val="1"/>
          <c:order val="1"/>
          <c:tx>
            <c:strRef>
              <c:f>'21.ЈРП МАКЕДОНСКА РАДИОТЕЛЕВИЗИ'!$A$139</c:f>
              <c:strCache>
                <c:ptCount val="1"/>
                <c:pt idx="0">
                  <c:v>  ПОКАЗАТЕЛ ДОЛГ-СОПСТВЕН КАПИТАЛ (DEBT EQUITY RATIO)</c:v>
                </c:pt>
              </c:strCache>
            </c:strRef>
          </c:tx>
          <c:marker>
            <c:symbol val="none"/>
          </c:marker>
          <c:cat>
            <c:numRef>
              <c:f>'21.ЈРП МАКЕДОНСКА РАДИОТЕЛЕВИЗИ'!$B$137:$D$137</c:f>
              <c:numCache>
                <c:formatCode>General</c:formatCode>
                <c:ptCount val="3"/>
                <c:pt idx="0">
                  <c:v>2023</c:v>
                </c:pt>
                <c:pt idx="1">
                  <c:v>2024</c:v>
                </c:pt>
                <c:pt idx="2">
                  <c:v>2025</c:v>
                </c:pt>
              </c:numCache>
            </c:numRef>
          </c:cat>
          <c:val>
            <c:numRef>
              <c:f>'21.ЈРП МАКЕДОНСКА РАДИОТЕЛЕВИЗИ'!$B$139:$D$139</c:f>
              <c:numCache>
                <c:formatCode>0.00</c:formatCode>
                <c:ptCount val="3"/>
                <c:pt idx="0">
                  <c:v>-5.1854844852477084</c:v>
                </c:pt>
                <c:pt idx="1">
                  <c:v>-17.21297466342595</c:v>
                </c:pt>
                <c:pt idx="2">
                  <c:v>-10.25346950225596</c:v>
                </c:pt>
              </c:numCache>
            </c:numRef>
          </c:val>
          <c:smooth val="0"/>
          <c:extLst>
            <c:ext xmlns:c16="http://schemas.microsoft.com/office/drawing/2014/chart" uri="{C3380CC4-5D6E-409C-BE32-E72D297353CC}">
              <c16:uniqueId val="{00000001-DC56-4B46-90E3-857E9E1A6F5D}"/>
            </c:ext>
          </c:extLst>
        </c:ser>
        <c:dLbls>
          <c:showLegendKey val="0"/>
          <c:showVal val="0"/>
          <c:showCatName val="0"/>
          <c:showSerName val="0"/>
          <c:showPercent val="0"/>
          <c:showBubbleSize val="0"/>
        </c:dLbls>
        <c:smooth val="0"/>
        <c:axId val="217766528"/>
        <c:axId val="217768320"/>
      </c:lineChart>
      <c:catAx>
        <c:axId val="217766528"/>
        <c:scaling>
          <c:orientation val="minMax"/>
        </c:scaling>
        <c:delete val="0"/>
        <c:axPos val="b"/>
        <c:numFmt formatCode="General" sourceLinked="1"/>
        <c:majorTickMark val="out"/>
        <c:minorTickMark val="none"/>
        <c:tickLblPos val="nextTo"/>
        <c:crossAx val="217768320"/>
        <c:crosses val="autoZero"/>
        <c:auto val="1"/>
        <c:lblAlgn val="ctr"/>
        <c:lblOffset val="100"/>
        <c:noMultiLvlLbl val="0"/>
      </c:catAx>
      <c:valAx>
        <c:axId val="217768320"/>
        <c:scaling>
          <c:orientation val="minMax"/>
        </c:scaling>
        <c:delete val="0"/>
        <c:axPos val="l"/>
        <c:majorGridlines/>
        <c:numFmt formatCode="0.00" sourceLinked="1"/>
        <c:majorTickMark val="out"/>
        <c:minorTickMark val="none"/>
        <c:tickLblPos val="nextTo"/>
        <c:crossAx val="2177665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'21.ЈРП МАКЕДОНСКА РАДИОТЕЛЕВИЗИ'!$A$181</c:f>
              <c:strCache>
                <c:ptCount val="1"/>
                <c:pt idx="0">
                  <c:v>  ПОКАЗАТЕЛ НА ТЕКОВНА ЛИКВИДНОСТ (CURRENT RATIO)</c:v>
                </c:pt>
              </c:strCache>
            </c:strRef>
          </c:tx>
          <c:marker>
            <c:symbol val="none"/>
          </c:marker>
          <c:cat>
            <c:numRef>
              <c:f>'21.ЈРП МАКЕДОНСКА РАДИОТЕЛЕВИЗИ'!$B$180:$D$180</c:f>
              <c:numCache>
                <c:formatCode>General</c:formatCode>
                <c:ptCount val="3"/>
                <c:pt idx="0">
                  <c:v>2023</c:v>
                </c:pt>
                <c:pt idx="1">
                  <c:v>2024</c:v>
                </c:pt>
                <c:pt idx="2">
                  <c:v>2025</c:v>
                </c:pt>
              </c:numCache>
            </c:numRef>
          </c:cat>
          <c:val>
            <c:numRef>
              <c:f>'21.ЈРП МАКЕДОНСКА РАДИОТЕЛЕВИЗИ'!$B$181:$D$181</c:f>
              <c:numCache>
                <c:formatCode>0.00</c:formatCode>
                <c:ptCount val="3"/>
                <c:pt idx="0">
                  <c:v>9.0418260789648583E-2</c:v>
                </c:pt>
                <c:pt idx="1">
                  <c:v>0.29109159203063423</c:v>
                </c:pt>
                <c:pt idx="2">
                  <c:v>0.1188596394038874</c:v>
                </c:pt>
              </c:numCache>
            </c:numRef>
          </c:val>
          <c:smooth val="0"/>
          <c:extLst>
            <c:ext xmlns:c16="http://schemas.microsoft.com/office/drawing/2014/chart" uri="{C3380CC4-5D6E-409C-BE32-E72D297353CC}">
              <c16:uniqueId val="{00000000-D624-4882-9E36-5CCA6E5D9743}"/>
            </c:ext>
          </c:extLst>
        </c:ser>
        <c:ser>
          <c:idx val="1"/>
          <c:order val="1"/>
          <c:tx>
            <c:strRef>
              <c:f>'21.ЈРП МАКЕДОНСКА РАДИОТЕЛЕВИЗИ'!$A$182</c:f>
              <c:strCache>
                <c:ptCount val="1"/>
                <c:pt idx="0">
                  <c:v>  ПОКАЗАТЕЛ НА ЗАБРЗАНА ЛИКВИДНОСТ (QOICK RATIO)</c:v>
                </c:pt>
              </c:strCache>
            </c:strRef>
          </c:tx>
          <c:marker>
            <c:symbol val="none"/>
          </c:marker>
          <c:cat>
            <c:numRef>
              <c:f>'21.ЈРП МАКЕДОНСКА РАДИОТЕЛЕВИЗИ'!$B$180:$D$180</c:f>
              <c:numCache>
                <c:formatCode>General</c:formatCode>
                <c:ptCount val="3"/>
                <c:pt idx="0">
                  <c:v>2023</c:v>
                </c:pt>
                <c:pt idx="1">
                  <c:v>2024</c:v>
                </c:pt>
                <c:pt idx="2">
                  <c:v>2025</c:v>
                </c:pt>
              </c:numCache>
            </c:numRef>
          </c:cat>
          <c:val>
            <c:numRef>
              <c:f>'21.ЈРП МАКЕДОНСКА РАДИОТЕЛЕВИЗИ'!$B$182:$D$182</c:f>
              <c:numCache>
                <c:formatCode>0.00</c:formatCode>
                <c:ptCount val="3"/>
                <c:pt idx="0">
                  <c:v>8.7249446291800703E-2</c:v>
                </c:pt>
                <c:pt idx="1">
                  <c:v>0.28801827981969857</c:v>
                </c:pt>
                <c:pt idx="2">
                  <c:v>0.1144009131447008</c:v>
                </c:pt>
              </c:numCache>
            </c:numRef>
          </c:val>
          <c:smooth val="0"/>
          <c:extLst>
            <c:ext xmlns:c16="http://schemas.microsoft.com/office/drawing/2014/chart" uri="{C3380CC4-5D6E-409C-BE32-E72D297353CC}">
              <c16:uniqueId val="{00000001-D624-4882-9E36-5CCA6E5D9743}"/>
            </c:ext>
          </c:extLst>
        </c:ser>
        <c:dLbls>
          <c:showLegendKey val="0"/>
          <c:showVal val="0"/>
          <c:showCatName val="0"/>
          <c:showSerName val="0"/>
          <c:showPercent val="0"/>
          <c:showBubbleSize val="0"/>
        </c:dLbls>
        <c:smooth val="0"/>
        <c:axId val="217801472"/>
        <c:axId val="217803008"/>
      </c:lineChart>
      <c:catAx>
        <c:axId val="217801472"/>
        <c:scaling>
          <c:orientation val="minMax"/>
        </c:scaling>
        <c:delete val="0"/>
        <c:axPos val="b"/>
        <c:numFmt formatCode="General" sourceLinked="1"/>
        <c:majorTickMark val="out"/>
        <c:minorTickMark val="none"/>
        <c:tickLblPos val="nextTo"/>
        <c:crossAx val="217803008"/>
        <c:crosses val="autoZero"/>
        <c:auto val="1"/>
        <c:lblAlgn val="ctr"/>
        <c:lblOffset val="100"/>
        <c:noMultiLvlLbl val="0"/>
      </c:catAx>
      <c:valAx>
        <c:axId val="217803008"/>
        <c:scaling>
          <c:orientation val="minMax"/>
        </c:scaling>
        <c:delete val="0"/>
        <c:axPos val="l"/>
        <c:majorGridlines/>
        <c:numFmt formatCode="0.00" sourceLinked="1"/>
        <c:majorTickMark val="out"/>
        <c:minorTickMark val="none"/>
        <c:tickLblPos val="nextTo"/>
        <c:crossAx val="2178014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chart" Target="../charts/chart35.xml"/><Relationship Id="rId4" Type="http://schemas.openxmlformats.org/officeDocument/2006/relationships/chart" Target="../charts/chart34.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5" Type="http://schemas.openxmlformats.org/officeDocument/2006/relationships/chart" Target="../charts/chart40.xml"/><Relationship Id="rId4"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chart" Target="../charts/chart45.xml"/><Relationship Id="rId4" Type="http://schemas.openxmlformats.org/officeDocument/2006/relationships/chart" Target="../charts/chart4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5" Type="http://schemas.openxmlformats.org/officeDocument/2006/relationships/chart" Target="../charts/chart50.xml"/><Relationship Id="rId4" Type="http://schemas.openxmlformats.org/officeDocument/2006/relationships/chart" Target="../charts/chart4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chart" Target="../charts/chart55.xml"/><Relationship Id="rId4" Type="http://schemas.openxmlformats.org/officeDocument/2006/relationships/chart" Target="../charts/chart5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4"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chart" Target="../charts/chart66.xml"/><Relationship Id="rId1" Type="http://schemas.openxmlformats.org/officeDocument/2006/relationships/chart" Target="../charts/chart65.xml"/><Relationship Id="rId5" Type="http://schemas.openxmlformats.org/officeDocument/2006/relationships/chart" Target="../charts/chart69.xml"/><Relationship Id="rId4" Type="http://schemas.openxmlformats.org/officeDocument/2006/relationships/chart" Target="../charts/chart68.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72.xml"/><Relationship Id="rId2" Type="http://schemas.openxmlformats.org/officeDocument/2006/relationships/chart" Target="../charts/chart71.xml"/><Relationship Id="rId1" Type="http://schemas.openxmlformats.org/officeDocument/2006/relationships/chart" Target="../charts/chart70.xml"/><Relationship Id="rId5" Type="http://schemas.openxmlformats.org/officeDocument/2006/relationships/chart" Target="../charts/chart74.xml"/><Relationship Id="rId4" Type="http://schemas.openxmlformats.org/officeDocument/2006/relationships/chart" Target="../charts/chart73.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7.xml"/><Relationship Id="rId2" Type="http://schemas.openxmlformats.org/officeDocument/2006/relationships/chart" Target="../charts/chart76.xml"/><Relationship Id="rId1" Type="http://schemas.openxmlformats.org/officeDocument/2006/relationships/chart" Target="../charts/chart75.xml"/><Relationship Id="rId5" Type="http://schemas.openxmlformats.org/officeDocument/2006/relationships/chart" Target="../charts/chart79.xml"/><Relationship Id="rId4" Type="http://schemas.openxmlformats.org/officeDocument/2006/relationships/chart" Target="../charts/chart7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82.xml"/><Relationship Id="rId2" Type="http://schemas.openxmlformats.org/officeDocument/2006/relationships/chart" Target="../charts/chart81.xml"/><Relationship Id="rId1" Type="http://schemas.openxmlformats.org/officeDocument/2006/relationships/chart" Target="../charts/chart80.xml"/><Relationship Id="rId5" Type="http://schemas.openxmlformats.org/officeDocument/2006/relationships/chart" Target="../charts/chart84.xml"/><Relationship Id="rId4" Type="http://schemas.openxmlformats.org/officeDocument/2006/relationships/chart" Target="../charts/chart83.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87.xml"/><Relationship Id="rId2" Type="http://schemas.openxmlformats.org/officeDocument/2006/relationships/chart" Target="../charts/chart86.xml"/><Relationship Id="rId1" Type="http://schemas.openxmlformats.org/officeDocument/2006/relationships/chart" Target="../charts/chart85.xml"/><Relationship Id="rId5" Type="http://schemas.openxmlformats.org/officeDocument/2006/relationships/chart" Target="../charts/chart89.xml"/><Relationship Id="rId4" Type="http://schemas.openxmlformats.org/officeDocument/2006/relationships/chart" Target="../charts/chart8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92.xml"/><Relationship Id="rId2" Type="http://schemas.openxmlformats.org/officeDocument/2006/relationships/chart" Target="../charts/chart91.xml"/><Relationship Id="rId1" Type="http://schemas.openxmlformats.org/officeDocument/2006/relationships/chart" Target="../charts/chart90.xml"/><Relationship Id="rId5" Type="http://schemas.openxmlformats.org/officeDocument/2006/relationships/chart" Target="../charts/chart94.xml"/><Relationship Id="rId4" Type="http://schemas.openxmlformats.org/officeDocument/2006/relationships/chart" Target="../charts/chart9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97.xml"/><Relationship Id="rId2" Type="http://schemas.openxmlformats.org/officeDocument/2006/relationships/chart" Target="../charts/chart96.xml"/><Relationship Id="rId1" Type="http://schemas.openxmlformats.org/officeDocument/2006/relationships/chart" Target="../charts/chart95.xml"/><Relationship Id="rId5" Type="http://schemas.openxmlformats.org/officeDocument/2006/relationships/chart" Target="../charts/chart99.xml"/><Relationship Id="rId4" Type="http://schemas.openxmlformats.org/officeDocument/2006/relationships/chart" Target="../charts/chart98.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02.xml"/><Relationship Id="rId2" Type="http://schemas.openxmlformats.org/officeDocument/2006/relationships/chart" Target="../charts/chart101.xml"/><Relationship Id="rId1" Type="http://schemas.openxmlformats.org/officeDocument/2006/relationships/chart" Target="../charts/chart100.xml"/><Relationship Id="rId5" Type="http://schemas.openxmlformats.org/officeDocument/2006/relationships/chart" Target="../charts/chart104.xml"/><Relationship Id="rId4" Type="http://schemas.openxmlformats.org/officeDocument/2006/relationships/chart" Target="../charts/chart103.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107.xml"/><Relationship Id="rId2" Type="http://schemas.openxmlformats.org/officeDocument/2006/relationships/chart" Target="../charts/chart106.xml"/><Relationship Id="rId1" Type="http://schemas.openxmlformats.org/officeDocument/2006/relationships/chart" Target="../charts/chart105.xml"/><Relationship Id="rId5" Type="http://schemas.openxmlformats.org/officeDocument/2006/relationships/chart" Target="../charts/chart109.xml"/><Relationship Id="rId4" Type="http://schemas.openxmlformats.org/officeDocument/2006/relationships/chart" Target="../charts/chart108.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12.xml"/><Relationship Id="rId2" Type="http://schemas.openxmlformats.org/officeDocument/2006/relationships/chart" Target="../charts/chart111.xml"/><Relationship Id="rId1" Type="http://schemas.openxmlformats.org/officeDocument/2006/relationships/chart" Target="../charts/chart110.xml"/><Relationship Id="rId5" Type="http://schemas.openxmlformats.org/officeDocument/2006/relationships/chart" Target="../charts/chart114.xml"/><Relationship Id="rId4" Type="http://schemas.openxmlformats.org/officeDocument/2006/relationships/chart" Target="../charts/chart113.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17.xml"/><Relationship Id="rId2" Type="http://schemas.openxmlformats.org/officeDocument/2006/relationships/chart" Target="../charts/chart116.xml"/><Relationship Id="rId1" Type="http://schemas.openxmlformats.org/officeDocument/2006/relationships/chart" Target="../charts/chart115.xml"/><Relationship Id="rId5" Type="http://schemas.openxmlformats.org/officeDocument/2006/relationships/chart" Target="../charts/chart119.xml"/><Relationship Id="rId4" Type="http://schemas.openxmlformats.org/officeDocument/2006/relationships/chart" Target="../charts/chart118.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22.xml"/><Relationship Id="rId2" Type="http://schemas.openxmlformats.org/officeDocument/2006/relationships/chart" Target="../charts/chart121.xml"/><Relationship Id="rId1" Type="http://schemas.openxmlformats.org/officeDocument/2006/relationships/chart" Target="../charts/chart120.xml"/><Relationship Id="rId5" Type="http://schemas.openxmlformats.org/officeDocument/2006/relationships/chart" Target="../charts/chart124.xml"/><Relationship Id="rId4" Type="http://schemas.openxmlformats.org/officeDocument/2006/relationships/chart" Target="../charts/chart123.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27.xml"/><Relationship Id="rId2" Type="http://schemas.openxmlformats.org/officeDocument/2006/relationships/chart" Target="../charts/chart126.xml"/><Relationship Id="rId1" Type="http://schemas.openxmlformats.org/officeDocument/2006/relationships/chart" Target="../charts/chart125.xml"/><Relationship Id="rId5" Type="http://schemas.openxmlformats.org/officeDocument/2006/relationships/chart" Target="../charts/chart129.xml"/><Relationship Id="rId4" Type="http://schemas.openxmlformats.org/officeDocument/2006/relationships/chart" Target="../charts/chart128.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32.xml"/><Relationship Id="rId2" Type="http://schemas.openxmlformats.org/officeDocument/2006/relationships/chart" Target="../charts/chart131.xml"/><Relationship Id="rId1" Type="http://schemas.openxmlformats.org/officeDocument/2006/relationships/chart" Target="../charts/chart130.xml"/><Relationship Id="rId5" Type="http://schemas.openxmlformats.org/officeDocument/2006/relationships/chart" Target="../charts/chart134.xml"/><Relationship Id="rId4" Type="http://schemas.openxmlformats.org/officeDocument/2006/relationships/chart" Target="../charts/chart133.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37.xml"/><Relationship Id="rId2" Type="http://schemas.openxmlformats.org/officeDocument/2006/relationships/chart" Target="../charts/chart136.xml"/><Relationship Id="rId1" Type="http://schemas.openxmlformats.org/officeDocument/2006/relationships/chart" Target="../charts/chart135.xml"/><Relationship Id="rId4" Type="http://schemas.openxmlformats.org/officeDocument/2006/relationships/chart" Target="../charts/chart138.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41.xml"/><Relationship Id="rId2" Type="http://schemas.openxmlformats.org/officeDocument/2006/relationships/chart" Target="../charts/chart140.xml"/><Relationship Id="rId1" Type="http://schemas.openxmlformats.org/officeDocument/2006/relationships/chart" Target="../charts/chart139.xml"/><Relationship Id="rId5" Type="http://schemas.openxmlformats.org/officeDocument/2006/relationships/chart" Target="../charts/chart143.xml"/><Relationship Id="rId4" Type="http://schemas.openxmlformats.org/officeDocument/2006/relationships/chart" Target="../charts/chart142.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46.xml"/><Relationship Id="rId2" Type="http://schemas.openxmlformats.org/officeDocument/2006/relationships/chart" Target="../charts/chart145.xml"/><Relationship Id="rId1" Type="http://schemas.openxmlformats.org/officeDocument/2006/relationships/chart" Target="../charts/chart144.xml"/><Relationship Id="rId5" Type="http://schemas.openxmlformats.org/officeDocument/2006/relationships/chart" Target="../charts/chart148.xml"/><Relationship Id="rId4" Type="http://schemas.openxmlformats.org/officeDocument/2006/relationships/chart" Target="../charts/chart147.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51.xml"/><Relationship Id="rId2" Type="http://schemas.openxmlformats.org/officeDocument/2006/relationships/chart" Target="../charts/chart150.xml"/><Relationship Id="rId1" Type="http://schemas.openxmlformats.org/officeDocument/2006/relationships/chart" Target="../charts/chart149.xml"/><Relationship Id="rId5" Type="http://schemas.openxmlformats.org/officeDocument/2006/relationships/chart" Target="../charts/chart153.xml"/><Relationship Id="rId4" Type="http://schemas.openxmlformats.org/officeDocument/2006/relationships/chart" Target="../charts/chart152.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56.xml"/><Relationship Id="rId2" Type="http://schemas.openxmlformats.org/officeDocument/2006/relationships/chart" Target="../charts/chart155.xml"/><Relationship Id="rId1" Type="http://schemas.openxmlformats.org/officeDocument/2006/relationships/chart" Target="../charts/chart154.xml"/><Relationship Id="rId5" Type="http://schemas.openxmlformats.org/officeDocument/2006/relationships/chart" Target="../charts/chart158.xml"/><Relationship Id="rId4" Type="http://schemas.openxmlformats.org/officeDocument/2006/relationships/chart" Target="../charts/chart157.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61.xml"/><Relationship Id="rId2" Type="http://schemas.openxmlformats.org/officeDocument/2006/relationships/chart" Target="../charts/chart160.xml"/><Relationship Id="rId1" Type="http://schemas.openxmlformats.org/officeDocument/2006/relationships/chart" Target="../charts/chart159.xml"/><Relationship Id="rId5" Type="http://schemas.openxmlformats.org/officeDocument/2006/relationships/chart" Target="../charts/chart163.xml"/><Relationship Id="rId4" Type="http://schemas.openxmlformats.org/officeDocument/2006/relationships/chart" Target="../charts/chart162.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166.xml"/><Relationship Id="rId2" Type="http://schemas.openxmlformats.org/officeDocument/2006/relationships/chart" Target="../charts/chart165.xml"/><Relationship Id="rId1" Type="http://schemas.openxmlformats.org/officeDocument/2006/relationships/chart" Target="../charts/chart164.xml"/><Relationship Id="rId5" Type="http://schemas.openxmlformats.org/officeDocument/2006/relationships/chart" Target="../charts/chart168.xml"/><Relationship Id="rId4" Type="http://schemas.openxmlformats.org/officeDocument/2006/relationships/chart" Target="../charts/chart167.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171.xml"/><Relationship Id="rId2" Type="http://schemas.openxmlformats.org/officeDocument/2006/relationships/chart" Target="../charts/chart170.xml"/><Relationship Id="rId1" Type="http://schemas.openxmlformats.org/officeDocument/2006/relationships/chart" Target="../charts/chart169.xml"/><Relationship Id="rId5" Type="http://schemas.openxmlformats.org/officeDocument/2006/relationships/chart" Target="../charts/chart173.xml"/><Relationship Id="rId4" Type="http://schemas.openxmlformats.org/officeDocument/2006/relationships/chart" Target="../charts/chart172.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176.xml"/><Relationship Id="rId2" Type="http://schemas.openxmlformats.org/officeDocument/2006/relationships/chart" Target="../charts/chart175.xml"/><Relationship Id="rId1" Type="http://schemas.openxmlformats.org/officeDocument/2006/relationships/chart" Target="../charts/chart174.xml"/><Relationship Id="rId4" Type="http://schemas.openxmlformats.org/officeDocument/2006/relationships/chart" Target="../charts/chart17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80.xml"/><Relationship Id="rId2" Type="http://schemas.openxmlformats.org/officeDocument/2006/relationships/chart" Target="../charts/chart179.xml"/><Relationship Id="rId1" Type="http://schemas.openxmlformats.org/officeDocument/2006/relationships/chart" Target="../charts/chart178.xml"/><Relationship Id="rId5" Type="http://schemas.openxmlformats.org/officeDocument/2006/relationships/chart" Target="../charts/chart182.xml"/><Relationship Id="rId4" Type="http://schemas.openxmlformats.org/officeDocument/2006/relationships/chart" Target="../charts/chart181.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185.xml"/><Relationship Id="rId2" Type="http://schemas.openxmlformats.org/officeDocument/2006/relationships/chart" Target="../charts/chart184.xml"/><Relationship Id="rId1" Type="http://schemas.openxmlformats.org/officeDocument/2006/relationships/chart" Target="../charts/chart183.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88.xml"/><Relationship Id="rId2" Type="http://schemas.openxmlformats.org/officeDocument/2006/relationships/chart" Target="../charts/chart187.xml"/><Relationship Id="rId1" Type="http://schemas.openxmlformats.org/officeDocument/2006/relationships/chart" Target="../charts/chart186.xml"/><Relationship Id="rId5" Type="http://schemas.openxmlformats.org/officeDocument/2006/relationships/chart" Target="../charts/chart190.xml"/><Relationship Id="rId4" Type="http://schemas.openxmlformats.org/officeDocument/2006/relationships/chart" Target="../charts/chart189.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93.xml"/><Relationship Id="rId2" Type="http://schemas.openxmlformats.org/officeDocument/2006/relationships/chart" Target="../charts/chart192.xml"/><Relationship Id="rId1" Type="http://schemas.openxmlformats.org/officeDocument/2006/relationships/chart" Target="../charts/chart191.xml"/><Relationship Id="rId5" Type="http://schemas.openxmlformats.org/officeDocument/2006/relationships/chart" Target="../charts/chart195.xml"/><Relationship Id="rId4" Type="http://schemas.openxmlformats.org/officeDocument/2006/relationships/chart" Target="../charts/chart194.xml"/></Relationships>
</file>

<file path=xl/drawings/_rels/drawing44.xml.rels><?xml version="1.0" encoding="UTF-8" standalone="yes"?>
<Relationships xmlns="http://schemas.openxmlformats.org/package/2006/relationships"><Relationship Id="rId3" Type="http://schemas.openxmlformats.org/officeDocument/2006/relationships/chart" Target="../charts/chart198.xml"/><Relationship Id="rId2" Type="http://schemas.openxmlformats.org/officeDocument/2006/relationships/chart" Target="../charts/chart197.xml"/><Relationship Id="rId1" Type="http://schemas.openxmlformats.org/officeDocument/2006/relationships/chart" Target="../charts/chart196.xml"/><Relationship Id="rId5" Type="http://schemas.openxmlformats.org/officeDocument/2006/relationships/chart" Target="../charts/chart200.xml"/><Relationship Id="rId4" Type="http://schemas.openxmlformats.org/officeDocument/2006/relationships/chart" Target="../charts/chart199.xml"/></Relationships>
</file>

<file path=xl/drawings/_rels/drawing45.xml.rels><?xml version="1.0" encoding="UTF-8" standalone="yes"?>
<Relationships xmlns="http://schemas.openxmlformats.org/package/2006/relationships"><Relationship Id="rId3" Type="http://schemas.openxmlformats.org/officeDocument/2006/relationships/chart" Target="../charts/chart203.xml"/><Relationship Id="rId2" Type="http://schemas.openxmlformats.org/officeDocument/2006/relationships/chart" Target="../charts/chart202.xml"/><Relationship Id="rId1" Type="http://schemas.openxmlformats.org/officeDocument/2006/relationships/chart" Target="../charts/chart201.xml"/><Relationship Id="rId5" Type="http://schemas.openxmlformats.org/officeDocument/2006/relationships/chart" Target="../charts/chart205.xml"/><Relationship Id="rId4" Type="http://schemas.openxmlformats.org/officeDocument/2006/relationships/chart" Target="../charts/chart204.xml"/></Relationships>
</file>

<file path=xl/drawings/_rels/drawing46.xml.rels><?xml version="1.0" encoding="UTF-8" standalone="yes"?>
<Relationships xmlns="http://schemas.openxmlformats.org/package/2006/relationships"><Relationship Id="rId3" Type="http://schemas.openxmlformats.org/officeDocument/2006/relationships/chart" Target="../charts/chart208.xml"/><Relationship Id="rId2" Type="http://schemas.openxmlformats.org/officeDocument/2006/relationships/chart" Target="../charts/chart207.xml"/><Relationship Id="rId1" Type="http://schemas.openxmlformats.org/officeDocument/2006/relationships/chart" Target="../charts/chart206.xml"/><Relationship Id="rId5" Type="http://schemas.openxmlformats.org/officeDocument/2006/relationships/chart" Target="../charts/chart210.xml"/><Relationship Id="rId4" Type="http://schemas.openxmlformats.org/officeDocument/2006/relationships/chart" Target="../charts/chart209.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213.xml"/><Relationship Id="rId2" Type="http://schemas.openxmlformats.org/officeDocument/2006/relationships/chart" Target="../charts/chart212.xml"/><Relationship Id="rId1" Type="http://schemas.openxmlformats.org/officeDocument/2006/relationships/chart" Target="../charts/chart211.xml"/><Relationship Id="rId5" Type="http://schemas.openxmlformats.org/officeDocument/2006/relationships/chart" Target="../charts/chart215.xml"/><Relationship Id="rId4" Type="http://schemas.openxmlformats.org/officeDocument/2006/relationships/chart" Target="../charts/chart214.xml"/></Relationships>
</file>

<file path=xl/drawings/_rels/drawing48.xml.rels><?xml version="1.0" encoding="UTF-8" standalone="yes"?>
<Relationships xmlns="http://schemas.openxmlformats.org/package/2006/relationships"><Relationship Id="rId3" Type="http://schemas.openxmlformats.org/officeDocument/2006/relationships/chart" Target="../charts/chart218.xml"/><Relationship Id="rId2" Type="http://schemas.openxmlformats.org/officeDocument/2006/relationships/chart" Target="../charts/chart217.xml"/><Relationship Id="rId1" Type="http://schemas.openxmlformats.org/officeDocument/2006/relationships/chart" Target="../charts/chart216.xml"/><Relationship Id="rId5" Type="http://schemas.openxmlformats.org/officeDocument/2006/relationships/chart" Target="../charts/chart220.xml"/><Relationship Id="rId4" Type="http://schemas.openxmlformats.org/officeDocument/2006/relationships/chart" Target="../charts/chart219.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223.xml"/><Relationship Id="rId2" Type="http://schemas.openxmlformats.org/officeDocument/2006/relationships/chart" Target="../charts/chart222.xml"/><Relationship Id="rId1" Type="http://schemas.openxmlformats.org/officeDocument/2006/relationships/chart" Target="../charts/chart221.xml"/><Relationship Id="rId5" Type="http://schemas.openxmlformats.org/officeDocument/2006/relationships/chart" Target="../charts/chart225.xml"/><Relationship Id="rId4" Type="http://schemas.openxmlformats.org/officeDocument/2006/relationships/chart" Target="../charts/chart22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50.xml.rels><?xml version="1.0" encoding="UTF-8" standalone="yes"?>
<Relationships xmlns="http://schemas.openxmlformats.org/package/2006/relationships"><Relationship Id="rId3" Type="http://schemas.openxmlformats.org/officeDocument/2006/relationships/chart" Target="../charts/chart228.xml"/><Relationship Id="rId2" Type="http://schemas.openxmlformats.org/officeDocument/2006/relationships/chart" Target="../charts/chart227.xml"/><Relationship Id="rId1" Type="http://schemas.openxmlformats.org/officeDocument/2006/relationships/chart" Target="../charts/chart226.xml"/><Relationship Id="rId5" Type="http://schemas.openxmlformats.org/officeDocument/2006/relationships/chart" Target="../charts/chart230.xml"/><Relationship Id="rId4" Type="http://schemas.openxmlformats.org/officeDocument/2006/relationships/chart" Target="../charts/chart229.xml"/></Relationships>
</file>

<file path=xl/drawings/_rels/drawing51.xml.rels><?xml version="1.0" encoding="UTF-8" standalone="yes"?>
<Relationships xmlns="http://schemas.openxmlformats.org/package/2006/relationships"><Relationship Id="rId3" Type="http://schemas.openxmlformats.org/officeDocument/2006/relationships/chart" Target="../charts/chart233.xml"/><Relationship Id="rId2" Type="http://schemas.openxmlformats.org/officeDocument/2006/relationships/chart" Target="../charts/chart232.xml"/><Relationship Id="rId1" Type="http://schemas.openxmlformats.org/officeDocument/2006/relationships/chart" Target="../charts/chart231.xml"/><Relationship Id="rId5" Type="http://schemas.openxmlformats.org/officeDocument/2006/relationships/chart" Target="../charts/chart235.xml"/><Relationship Id="rId4" Type="http://schemas.openxmlformats.org/officeDocument/2006/relationships/chart" Target="../charts/chart234.xml"/></Relationships>
</file>

<file path=xl/drawings/_rels/drawing52.xml.rels><?xml version="1.0" encoding="UTF-8" standalone="yes"?>
<Relationships xmlns="http://schemas.openxmlformats.org/package/2006/relationships"><Relationship Id="rId3" Type="http://schemas.openxmlformats.org/officeDocument/2006/relationships/chart" Target="../charts/chart238.xml"/><Relationship Id="rId2" Type="http://schemas.openxmlformats.org/officeDocument/2006/relationships/chart" Target="../charts/chart237.xml"/><Relationship Id="rId1" Type="http://schemas.openxmlformats.org/officeDocument/2006/relationships/chart" Target="../charts/chart236.xml"/><Relationship Id="rId5" Type="http://schemas.openxmlformats.org/officeDocument/2006/relationships/chart" Target="../charts/chart240.xml"/><Relationship Id="rId4" Type="http://schemas.openxmlformats.org/officeDocument/2006/relationships/chart" Target="../charts/chart239.xml"/></Relationships>
</file>

<file path=xl/drawings/_rels/drawing53.xml.rels><?xml version="1.0" encoding="UTF-8" standalone="yes"?>
<Relationships xmlns="http://schemas.openxmlformats.org/package/2006/relationships"><Relationship Id="rId3" Type="http://schemas.openxmlformats.org/officeDocument/2006/relationships/chart" Target="../charts/chart243.xml"/><Relationship Id="rId2" Type="http://schemas.openxmlformats.org/officeDocument/2006/relationships/chart" Target="../charts/chart242.xml"/><Relationship Id="rId1" Type="http://schemas.openxmlformats.org/officeDocument/2006/relationships/chart" Target="../charts/chart241.xml"/><Relationship Id="rId5" Type="http://schemas.openxmlformats.org/officeDocument/2006/relationships/chart" Target="../charts/chart245.xml"/><Relationship Id="rId4" Type="http://schemas.openxmlformats.org/officeDocument/2006/relationships/chart" Target="../charts/chart244.xml"/></Relationships>
</file>

<file path=xl/drawings/_rels/drawing54.xml.rels><?xml version="1.0" encoding="UTF-8" standalone="yes"?>
<Relationships xmlns="http://schemas.openxmlformats.org/package/2006/relationships"><Relationship Id="rId3" Type="http://schemas.openxmlformats.org/officeDocument/2006/relationships/chart" Target="../charts/chart248.xml"/><Relationship Id="rId2" Type="http://schemas.openxmlformats.org/officeDocument/2006/relationships/chart" Target="../charts/chart247.xml"/><Relationship Id="rId1" Type="http://schemas.openxmlformats.org/officeDocument/2006/relationships/chart" Target="../charts/chart246.xml"/><Relationship Id="rId5" Type="http://schemas.openxmlformats.org/officeDocument/2006/relationships/chart" Target="../charts/chart250.xml"/><Relationship Id="rId4" Type="http://schemas.openxmlformats.org/officeDocument/2006/relationships/chart" Target="../charts/chart249.xml"/></Relationships>
</file>

<file path=xl/drawings/_rels/drawing55.xml.rels><?xml version="1.0" encoding="UTF-8" standalone="yes"?>
<Relationships xmlns="http://schemas.openxmlformats.org/package/2006/relationships"><Relationship Id="rId3" Type="http://schemas.openxmlformats.org/officeDocument/2006/relationships/chart" Target="../charts/chart253.xml"/><Relationship Id="rId2" Type="http://schemas.openxmlformats.org/officeDocument/2006/relationships/chart" Target="../charts/chart252.xml"/><Relationship Id="rId1" Type="http://schemas.openxmlformats.org/officeDocument/2006/relationships/chart" Target="../charts/chart251.xml"/><Relationship Id="rId5" Type="http://schemas.openxmlformats.org/officeDocument/2006/relationships/chart" Target="../charts/chart255.xml"/><Relationship Id="rId4" Type="http://schemas.openxmlformats.org/officeDocument/2006/relationships/chart" Target="../charts/chart254.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258.xml"/><Relationship Id="rId2" Type="http://schemas.openxmlformats.org/officeDocument/2006/relationships/chart" Target="../charts/chart257.xml"/><Relationship Id="rId1" Type="http://schemas.openxmlformats.org/officeDocument/2006/relationships/chart" Target="../charts/chart256.xml"/><Relationship Id="rId5" Type="http://schemas.openxmlformats.org/officeDocument/2006/relationships/chart" Target="../charts/chart260.xml"/><Relationship Id="rId4" Type="http://schemas.openxmlformats.org/officeDocument/2006/relationships/chart" Target="../charts/chart259.xml"/></Relationships>
</file>

<file path=xl/drawings/_rels/drawing57.xml.rels><?xml version="1.0" encoding="UTF-8" standalone="yes"?>
<Relationships xmlns="http://schemas.openxmlformats.org/package/2006/relationships"><Relationship Id="rId3" Type="http://schemas.openxmlformats.org/officeDocument/2006/relationships/chart" Target="../charts/chart263.xml"/><Relationship Id="rId2" Type="http://schemas.openxmlformats.org/officeDocument/2006/relationships/chart" Target="../charts/chart262.xml"/><Relationship Id="rId1" Type="http://schemas.openxmlformats.org/officeDocument/2006/relationships/chart" Target="../charts/chart261.xml"/><Relationship Id="rId5" Type="http://schemas.openxmlformats.org/officeDocument/2006/relationships/chart" Target="../charts/chart265.xml"/><Relationship Id="rId4" Type="http://schemas.openxmlformats.org/officeDocument/2006/relationships/chart" Target="../charts/chart264.xml"/></Relationships>
</file>

<file path=xl/drawings/_rels/drawing58.xml.rels><?xml version="1.0" encoding="UTF-8" standalone="yes"?>
<Relationships xmlns="http://schemas.openxmlformats.org/package/2006/relationships"><Relationship Id="rId3" Type="http://schemas.openxmlformats.org/officeDocument/2006/relationships/chart" Target="../charts/chart268.xml"/><Relationship Id="rId2" Type="http://schemas.openxmlformats.org/officeDocument/2006/relationships/chart" Target="../charts/chart267.xml"/><Relationship Id="rId1" Type="http://schemas.openxmlformats.org/officeDocument/2006/relationships/chart" Target="../charts/chart266.xml"/></Relationships>
</file>

<file path=xl/drawings/_rels/drawing59.xml.rels><?xml version="1.0" encoding="UTF-8" standalone="yes"?>
<Relationships xmlns="http://schemas.openxmlformats.org/package/2006/relationships"><Relationship Id="rId3" Type="http://schemas.openxmlformats.org/officeDocument/2006/relationships/chart" Target="../charts/chart271.xml"/><Relationship Id="rId2" Type="http://schemas.openxmlformats.org/officeDocument/2006/relationships/chart" Target="../charts/chart270.xml"/><Relationship Id="rId1" Type="http://schemas.openxmlformats.org/officeDocument/2006/relationships/chart" Target="../charts/chart269.xml"/><Relationship Id="rId5" Type="http://schemas.openxmlformats.org/officeDocument/2006/relationships/chart" Target="../charts/chart273.xml"/><Relationship Id="rId4" Type="http://schemas.openxmlformats.org/officeDocument/2006/relationships/chart" Target="../charts/chart27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_rels/drawing60.xml.rels><?xml version="1.0" encoding="UTF-8" standalone="yes"?>
<Relationships xmlns="http://schemas.openxmlformats.org/package/2006/relationships"><Relationship Id="rId3" Type="http://schemas.openxmlformats.org/officeDocument/2006/relationships/chart" Target="../charts/chart276.xml"/><Relationship Id="rId2" Type="http://schemas.openxmlformats.org/officeDocument/2006/relationships/chart" Target="../charts/chart275.xml"/><Relationship Id="rId1" Type="http://schemas.openxmlformats.org/officeDocument/2006/relationships/chart" Target="../charts/chart274.xml"/></Relationships>
</file>

<file path=xl/drawings/_rels/drawing61.xml.rels><?xml version="1.0" encoding="UTF-8" standalone="yes"?>
<Relationships xmlns="http://schemas.openxmlformats.org/package/2006/relationships"><Relationship Id="rId3" Type="http://schemas.openxmlformats.org/officeDocument/2006/relationships/chart" Target="../charts/chart279.xml"/><Relationship Id="rId2" Type="http://schemas.openxmlformats.org/officeDocument/2006/relationships/chart" Target="../charts/chart278.xml"/><Relationship Id="rId1" Type="http://schemas.openxmlformats.org/officeDocument/2006/relationships/chart" Target="../charts/chart277.xml"/><Relationship Id="rId5" Type="http://schemas.openxmlformats.org/officeDocument/2006/relationships/chart" Target="../charts/chart281.xml"/><Relationship Id="rId4" Type="http://schemas.openxmlformats.org/officeDocument/2006/relationships/chart" Target="../charts/chart280.xml"/></Relationships>
</file>

<file path=xl/drawings/_rels/drawing62.xml.rels><?xml version="1.0" encoding="UTF-8" standalone="yes"?>
<Relationships xmlns="http://schemas.openxmlformats.org/package/2006/relationships"><Relationship Id="rId3" Type="http://schemas.openxmlformats.org/officeDocument/2006/relationships/chart" Target="../charts/chart284.xml"/><Relationship Id="rId2" Type="http://schemas.openxmlformats.org/officeDocument/2006/relationships/chart" Target="../charts/chart283.xml"/><Relationship Id="rId1" Type="http://schemas.openxmlformats.org/officeDocument/2006/relationships/chart" Target="../charts/chart282.xml"/><Relationship Id="rId5" Type="http://schemas.openxmlformats.org/officeDocument/2006/relationships/chart" Target="../charts/chart286.xml"/><Relationship Id="rId4" Type="http://schemas.openxmlformats.org/officeDocument/2006/relationships/chart" Target="../charts/chart285.xml"/></Relationships>
</file>

<file path=xl/drawings/_rels/drawing63.xml.rels><?xml version="1.0" encoding="UTF-8" standalone="yes"?>
<Relationships xmlns="http://schemas.openxmlformats.org/package/2006/relationships"><Relationship Id="rId3" Type="http://schemas.openxmlformats.org/officeDocument/2006/relationships/chart" Target="../charts/chart289.xml"/><Relationship Id="rId2" Type="http://schemas.openxmlformats.org/officeDocument/2006/relationships/chart" Target="../charts/chart288.xml"/><Relationship Id="rId1" Type="http://schemas.openxmlformats.org/officeDocument/2006/relationships/chart" Target="../charts/chart287.xml"/><Relationship Id="rId5" Type="http://schemas.openxmlformats.org/officeDocument/2006/relationships/chart" Target="../charts/chart291.xml"/><Relationship Id="rId4" Type="http://schemas.openxmlformats.org/officeDocument/2006/relationships/chart" Target="../charts/chart290.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294.xml"/><Relationship Id="rId2" Type="http://schemas.openxmlformats.org/officeDocument/2006/relationships/chart" Target="../charts/chart293.xml"/><Relationship Id="rId1" Type="http://schemas.openxmlformats.org/officeDocument/2006/relationships/chart" Target="../charts/chart292.xml"/><Relationship Id="rId5" Type="http://schemas.openxmlformats.org/officeDocument/2006/relationships/chart" Target="../charts/chart296.xml"/><Relationship Id="rId4" Type="http://schemas.openxmlformats.org/officeDocument/2006/relationships/chart" Target="../charts/chart295.xml"/></Relationships>
</file>

<file path=xl/drawings/_rels/drawing65.xml.rels><?xml version="1.0" encoding="UTF-8" standalone="yes"?>
<Relationships xmlns="http://schemas.openxmlformats.org/package/2006/relationships"><Relationship Id="rId3" Type="http://schemas.openxmlformats.org/officeDocument/2006/relationships/chart" Target="../charts/chart299.xml"/><Relationship Id="rId2" Type="http://schemas.openxmlformats.org/officeDocument/2006/relationships/chart" Target="../charts/chart298.xml"/><Relationship Id="rId1" Type="http://schemas.openxmlformats.org/officeDocument/2006/relationships/chart" Target="../charts/chart297.xml"/><Relationship Id="rId5" Type="http://schemas.openxmlformats.org/officeDocument/2006/relationships/chart" Target="../charts/chart301.xml"/><Relationship Id="rId4" Type="http://schemas.openxmlformats.org/officeDocument/2006/relationships/chart" Target="../charts/chart300.xml"/></Relationships>
</file>

<file path=xl/drawings/_rels/drawing66.xml.rels><?xml version="1.0" encoding="UTF-8" standalone="yes"?>
<Relationships xmlns="http://schemas.openxmlformats.org/package/2006/relationships"><Relationship Id="rId3" Type="http://schemas.openxmlformats.org/officeDocument/2006/relationships/chart" Target="../charts/chart304.xml"/><Relationship Id="rId2" Type="http://schemas.openxmlformats.org/officeDocument/2006/relationships/chart" Target="../charts/chart303.xml"/><Relationship Id="rId1" Type="http://schemas.openxmlformats.org/officeDocument/2006/relationships/chart" Target="../charts/chart302.xml"/><Relationship Id="rId4" Type="http://schemas.openxmlformats.org/officeDocument/2006/relationships/chart" Target="../charts/chart305.xml"/></Relationships>
</file>

<file path=xl/drawings/_rels/drawing67.xml.rels><?xml version="1.0" encoding="UTF-8" standalone="yes"?>
<Relationships xmlns="http://schemas.openxmlformats.org/package/2006/relationships"><Relationship Id="rId3" Type="http://schemas.openxmlformats.org/officeDocument/2006/relationships/chart" Target="../charts/chart308.xml"/><Relationship Id="rId2" Type="http://schemas.openxmlformats.org/officeDocument/2006/relationships/chart" Target="../charts/chart307.xml"/><Relationship Id="rId1" Type="http://schemas.openxmlformats.org/officeDocument/2006/relationships/chart" Target="../charts/chart306.xml"/><Relationship Id="rId5" Type="http://schemas.openxmlformats.org/officeDocument/2006/relationships/chart" Target="../charts/chart310.xml"/><Relationship Id="rId4" Type="http://schemas.openxmlformats.org/officeDocument/2006/relationships/chart" Target="../charts/chart309.xml"/></Relationships>
</file>

<file path=xl/drawings/_rels/drawing68.xml.rels><?xml version="1.0" encoding="UTF-8" standalone="yes"?>
<Relationships xmlns="http://schemas.openxmlformats.org/package/2006/relationships"><Relationship Id="rId3" Type="http://schemas.openxmlformats.org/officeDocument/2006/relationships/chart" Target="../charts/chart313.xml"/><Relationship Id="rId2" Type="http://schemas.openxmlformats.org/officeDocument/2006/relationships/chart" Target="../charts/chart312.xml"/><Relationship Id="rId1" Type="http://schemas.openxmlformats.org/officeDocument/2006/relationships/chart" Target="../charts/chart311.xml"/><Relationship Id="rId5" Type="http://schemas.openxmlformats.org/officeDocument/2006/relationships/chart" Target="../charts/chart315.xml"/><Relationship Id="rId4" Type="http://schemas.openxmlformats.org/officeDocument/2006/relationships/chart" Target="../charts/chart314.xml"/></Relationships>
</file>

<file path=xl/drawings/_rels/drawing69.xml.rels><?xml version="1.0" encoding="UTF-8" standalone="yes"?>
<Relationships xmlns="http://schemas.openxmlformats.org/package/2006/relationships"><Relationship Id="rId3" Type="http://schemas.openxmlformats.org/officeDocument/2006/relationships/chart" Target="../charts/chart318.xml"/><Relationship Id="rId2" Type="http://schemas.openxmlformats.org/officeDocument/2006/relationships/chart" Target="../charts/chart317.xml"/><Relationship Id="rId1" Type="http://schemas.openxmlformats.org/officeDocument/2006/relationships/chart" Target="../charts/chart316.xml"/><Relationship Id="rId5" Type="http://schemas.openxmlformats.org/officeDocument/2006/relationships/chart" Target="../charts/chart320.xml"/><Relationship Id="rId4" Type="http://schemas.openxmlformats.org/officeDocument/2006/relationships/chart" Target="../charts/chart3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5" Type="http://schemas.openxmlformats.org/officeDocument/2006/relationships/chart" Target="../charts/chart20.xml"/><Relationship Id="rId4" Type="http://schemas.openxmlformats.org/officeDocument/2006/relationships/chart" Target="../charts/chart19.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321.xml"/></Relationships>
</file>

<file path=xl/drawings/_rels/drawing71.xml.rels><?xml version="1.0" encoding="UTF-8" standalone="yes"?>
<Relationships xmlns="http://schemas.openxmlformats.org/package/2006/relationships"><Relationship Id="rId3" Type="http://schemas.openxmlformats.org/officeDocument/2006/relationships/chart" Target="../charts/chart324.xml"/><Relationship Id="rId2" Type="http://schemas.openxmlformats.org/officeDocument/2006/relationships/chart" Target="../charts/chart323.xml"/><Relationship Id="rId1" Type="http://schemas.openxmlformats.org/officeDocument/2006/relationships/chart" Target="../charts/chart322.xml"/><Relationship Id="rId5" Type="http://schemas.openxmlformats.org/officeDocument/2006/relationships/chart" Target="../charts/chart326.xml"/><Relationship Id="rId4" Type="http://schemas.openxmlformats.org/officeDocument/2006/relationships/chart" Target="../charts/chart325.xml"/></Relationships>
</file>

<file path=xl/drawings/_rels/drawing72.xml.rels><?xml version="1.0" encoding="UTF-8" standalone="yes"?>
<Relationships xmlns="http://schemas.openxmlformats.org/package/2006/relationships"><Relationship Id="rId3" Type="http://schemas.openxmlformats.org/officeDocument/2006/relationships/chart" Target="../charts/chart329.xml"/><Relationship Id="rId2" Type="http://schemas.openxmlformats.org/officeDocument/2006/relationships/chart" Target="../charts/chart328.xml"/><Relationship Id="rId1" Type="http://schemas.openxmlformats.org/officeDocument/2006/relationships/chart" Target="../charts/chart32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chart" Target="../charts/chart25.xml"/><Relationship Id="rId4" Type="http://schemas.openxmlformats.org/officeDocument/2006/relationships/chart" Target="../charts/chart24.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5" Type="http://schemas.openxmlformats.org/officeDocument/2006/relationships/chart" Target="../charts/chart30.xml"/><Relationship Id="rId4"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342900</xdr:colOff>
      <xdr:row>30</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9105900" cy="581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Република Северна Македонија</a:t>
          </a:r>
        </a:p>
        <a:p>
          <a:r>
            <a:rPr lang="en-US" sz="1100">
              <a:solidFill>
                <a:schemeClr val="dk1"/>
              </a:solidFill>
              <a:effectLst/>
              <a:latin typeface="+mn-lt"/>
              <a:ea typeface="+mn-ea"/>
              <a:cs typeface="+mn-cs"/>
            </a:rPr>
            <a:t>Министерство за економија и труд</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2400">
              <a:solidFill>
                <a:schemeClr val="dk1"/>
              </a:solidFill>
              <a:effectLst/>
              <a:latin typeface="+mn-lt"/>
              <a:ea typeface="+mn-ea"/>
              <a:cs typeface="+mn-cs"/>
            </a:rPr>
            <a:t> </a:t>
          </a:r>
        </a:p>
        <a:p>
          <a:r>
            <a:rPr lang="en-US" sz="2400">
              <a:solidFill>
                <a:schemeClr val="dk1"/>
              </a:solidFill>
              <a:effectLst/>
              <a:latin typeface="+mn-lt"/>
              <a:ea typeface="+mn-ea"/>
              <a:cs typeface="+mn-cs"/>
            </a:rPr>
            <a:t> </a:t>
          </a:r>
        </a:p>
        <a:p>
          <a:r>
            <a:rPr lang="en-US" sz="2400" b="1">
              <a:solidFill>
                <a:schemeClr val="dk1"/>
              </a:solidFill>
              <a:effectLst/>
              <a:latin typeface="+mn-lt"/>
              <a:ea typeface="+mn-ea"/>
              <a:cs typeface="+mn-cs"/>
            </a:rPr>
            <a:t>ЕВИДЕНЦИЈА НА ПРАВНИТЕ ЛИЦА ВО СОПСТВЕНОСТ ИЛИ СО УЧЕСТВО НА РЕПУБЛИКА СЕВЕРНА МАКЕДОНИЈА</a:t>
          </a:r>
          <a:endParaRPr lang="en-US" sz="2400">
            <a:solidFill>
              <a:schemeClr val="dk1"/>
            </a:solidFill>
            <a:effectLst/>
            <a:latin typeface="+mn-lt"/>
            <a:ea typeface="+mn-ea"/>
            <a:cs typeface="+mn-cs"/>
          </a:endParaRPr>
        </a:p>
        <a:p>
          <a:r>
            <a:rPr lang="en-US" sz="2400">
              <a:solidFill>
                <a:schemeClr val="dk1"/>
              </a:solidFill>
              <a:effectLst/>
              <a:latin typeface="+mn-lt"/>
              <a:ea typeface="+mn-ea"/>
              <a:cs typeface="+mn-cs"/>
            </a:rPr>
            <a:t> </a:t>
          </a:r>
        </a:p>
        <a:p>
          <a:r>
            <a:rPr lang="en-US" sz="2400">
              <a:solidFill>
                <a:schemeClr val="dk1"/>
              </a:solidFill>
              <a:effectLst/>
              <a:latin typeface="+mn-lt"/>
              <a:ea typeface="+mn-ea"/>
              <a:cs typeface="+mn-cs"/>
            </a:rPr>
            <a:t> </a:t>
          </a:r>
        </a:p>
        <a:p>
          <a:r>
            <a:rPr lang="en-US" sz="24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endParaRPr lang="en-US" sz="2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1">
              <a:solidFill>
                <a:schemeClr val="dk1"/>
              </a:solidFill>
              <a:effectLst/>
              <a:latin typeface="+mn-lt"/>
              <a:ea typeface="+mn-ea"/>
              <a:cs typeface="+mn-cs"/>
            </a:rPr>
            <a:t>Работна книга: 1 </a:t>
          </a:r>
          <a:r>
            <a:rPr lang="mk-MK" sz="2000" b="1">
              <a:solidFill>
                <a:schemeClr val="dk1"/>
              </a:solidFill>
              <a:effectLst/>
              <a:latin typeface="+mn-lt"/>
              <a:ea typeface="+mn-ea"/>
              <a:cs typeface="+mn-cs"/>
            </a:rPr>
            <a:t>за</a:t>
          </a:r>
          <a:r>
            <a:rPr lang="mk-MK" sz="2000" b="1" baseline="0">
              <a:solidFill>
                <a:schemeClr val="dk1"/>
              </a:solidFill>
              <a:effectLst/>
              <a:latin typeface="+mn-lt"/>
              <a:ea typeface="+mn-ea"/>
              <a:cs typeface="+mn-cs"/>
            </a:rPr>
            <a:t> П</a:t>
          </a:r>
          <a:r>
            <a:rPr lang="mk-MK" sz="2000" b="1">
              <a:solidFill>
                <a:schemeClr val="dk1"/>
              </a:solidFill>
              <a:effectLst/>
              <a:latin typeface="+mn-lt"/>
              <a:ea typeface="+mn-ea"/>
              <a:cs typeface="+mn-cs"/>
            </a:rPr>
            <a:t>ретпријатија во целосна или делумна државна сопственост на централно ниво</a:t>
          </a:r>
          <a:endParaRPr lang="en-US" sz="20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Деловни години: </a:t>
          </a:r>
          <a:r>
            <a:rPr lang="mk-MK" sz="1100">
              <a:solidFill>
                <a:schemeClr val="dk1"/>
              </a:solidFill>
              <a:effectLst/>
              <a:latin typeface="+mn-lt"/>
              <a:ea typeface="+mn-ea"/>
              <a:cs typeface="+mn-cs"/>
            </a:rPr>
            <a:t>2023/</a:t>
          </a:r>
          <a:r>
            <a:rPr lang="mk-MK" sz="1100" baseline="0">
              <a:solidFill>
                <a:schemeClr val="dk1"/>
              </a:solidFill>
              <a:effectLst/>
              <a:latin typeface="+mn-lt"/>
              <a:ea typeface="+mn-ea"/>
              <a:cs typeface="+mn-cs"/>
            </a:rPr>
            <a:t> 2024/ 2025 </a:t>
          </a:r>
          <a:br>
            <a:rPr lang="en-US">
              <a:effectLst/>
            </a:rPr>
          </a:br>
          <a:endParaRPr lang="en-US">
            <a:effectLst/>
          </a:endParaRPr>
        </a:p>
        <a:p>
          <a:r>
            <a:rPr lang="en-US" sz="1100">
              <a:solidFill>
                <a:schemeClr val="dk1"/>
              </a:solidFill>
              <a:effectLst/>
              <a:latin typeface="+mn-lt"/>
              <a:ea typeface="+mn-ea"/>
              <a:cs typeface="+mn-cs"/>
            </a:rPr>
            <a:t> </a:t>
          </a: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102</xdr:row>
      <xdr:rowOff>14287</xdr:rowOff>
    </xdr:from>
    <xdr:to>
      <xdr:col>1</xdr:col>
      <xdr:colOff>752475</xdr:colOff>
      <xdr:row>116</xdr:row>
      <xdr:rowOff>90487</xdr:rowOff>
    </xdr:to>
    <xdr:graphicFrame macro="">
      <xdr:nvGraphicFramePr>
        <xdr:cNvPr id="7" name="Chart 6">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123</xdr:row>
      <xdr:rowOff>128587</xdr:rowOff>
    </xdr:from>
    <xdr:to>
      <xdr:col>1</xdr:col>
      <xdr:colOff>752475</xdr:colOff>
      <xdr:row>138</xdr:row>
      <xdr:rowOff>14287</xdr:rowOff>
    </xdr:to>
    <xdr:graphicFrame macro="">
      <xdr:nvGraphicFramePr>
        <xdr:cNvPr id="8" name="Chart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145</xdr:row>
      <xdr:rowOff>38099</xdr:rowOff>
    </xdr:from>
    <xdr:to>
      <xdr:col>1</xdr:col>
      <xdr:colOff>781050</xdr:colOff>
      <xdr:row>159</xdr:row>
      <xdr:rowOff>142874</xdr:rowOff>
    </xdr:to>
    <xdr:graphicFrame macro="">
      <xdr:nvGraphicFramePr>
        <xdr:cNvPr id="9" name="Chart 8">
          <a:extLst>
            <a:ext uri="{FF2B5EF4-FFF2-40B4-BE49-F238E27FC236}">
              <a16:creationId xmlns:a16="http://schemas.microsoft.com/office/drawing/2014/main" id="{00000000-0008-0000-0A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168</xdr:row>
      <xdr:rowOff>157162</xdr:rowOff>
    </xdr:from>
    <xdr:to>
      <xdr:col>1</xdr:col>
      <xdr:colOff>752475</xdr:colOff>
      <xdr:row>184</xdr:row>
      <xdr:rowOff>38100</xdr:rowOff>
    </xdr:to>
    <xdr:graphicFrame macro="">
      <xdr:nvGraphicFramePr>
        <xdr:cNvPr id="10" name="Chart 9">
          <a:extLst>
            <a:ext uri="{FF2B5EF4-FFF2-40B4-BE49-F238E27FC236}">
              <a16:creationId xmlns:a16="http://schemas.microsoft.com/office/drawing/2014/main" id="{00000000-0008-0000-0A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190</xdr:row>
      <xdr:rowOff>166686</xdr:rowOff>
    </xdr:from>
    <xdr:to>
      <xdr:col>1</xdr:col>
      <xdr:colOff>771525</xdr:colOff>
      <xdr:row>206</xdr:row>
      <xdr:rowOff>57149</xdr:rowOff>
    </xdr:to>
    <xdr:graphicFrame macro="">
      <xdr:nvGraphicFramePr>
        <xdr:cNvPr id="11" name="Chart 10">
          <a:extLst>
            <a:ext uri="{FF2B5EF4-FFF2-40B4-BE49-F238E27FC236}">
              <a16:creationId xmlns:a16="http://schemas.microsoft.com/office/drawing/2014/main" id="{00000000-0008-0000-0A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19050</xdr:colOff>
      <xdr:row>97</xdr:row>
      <xdr:rowOff>52387</xdr:rowOff>
    </xdr:from>
    <xdr:to>
      <xdr:col>1</xdr:col>
      <xdr:colOff>771525</xdr:colOff>
      <xdr:row>111</xdr:row>
      <xdr:rowOff>128587</xdr:rowOff>
    </xdr:to>
    <xdr:graphicFrame macro="">
      <xdr:nvGraphicFramePr>
        <xdr:cNvPr id="7" name="Chart 6">
          <a:extLst>
            <a:ext uri="{FF2B5EF4-FFF2-40B4-BE49-F238E27FC236}">
              <a16:creationId xmlns:a16="http://schemas.microsoft.com/office/drawing/2014/main"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118</xdr:row>
      <xdr:rowOff>138112</xdr:rowOff>
    </xdr:from>
    <xdr:to>
      <xdr:col>1</xdr:col>
      <xdr:colOff>752475</xdr:colOff>
      <xdr:row>133</xdr:row>
      <xdr:rowOff>23812</xdr:rowOff>
    </xdr:to>
    <xdr:graphicFrame macro="">
      <xdr:nvGraphicFramePr>
        <xdr:cNvPr id="8" name="Chart 7">
          <a:extLst>
            <a:ext uri="{FF2B5EF4-FFF2-40B4-BE49-F238E27FC236}">
              <a16:creationId xmlns:a16="http://schemas.microsoft.com/office/drawing/2014/main" id="{00000000-0008-0000-0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140</xdr:row>
      <xdr:rowOff>71437</xdr:rowOff>
    </xdr:from>
    <xdr:to>
      <xdr:col>1</xdr:col>
      <xdr:colOff>762000</xdr:colOff>
      <xdr:row>154</xdr:row>
      <xdr:rowOff>147637</xdr:rowOff>
    </xdr:to>
    <xdr:graphicFrame macro="">
      <xdr:nvGraphicFramePr>
        <xdr:cNvPr id="9" name="Chart 8">
          <a:extLst>
            <a:ext uri="{FF2B5EF4-FFF2-40B4-BE49-F238E27FC236}">
              <a16:creationId xmlns:a16="http://schemas.microsoft.com/office/drawing/2014/main" id="{00000000-0008-0000-0B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185737</xdr:rowOff>
    </xdr:from>
    <xdr:to>
      <xdr:col>1</xdr:col>
      <xdr:colOff>752475</xdr:colOff>
      <xdr:row>178</xdr:row>
      <xdr:rowOff>71437</xdr:rowOff>
    </xdr:to>
    <xdr:graphicFrame macro="">
      <xdr:nvGraphicFramePr>
        <xdr:cNvPr id="10" name="Chart 9">
          <a:extLst>
            <a:ext uri="{FF2B5EF4-FFF2-40B4-BE49-F238E27FC236}">
              <a16:creationId xmlns:a16="http://schemas.microsoft.com/office/drawing/2014/main" id="{00000000-0008-0000-0B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185</xdr:row>
      <xdr:rowOff>166687</xdr:rowOff>
    </xdr:from>
    <xdr:to>
      <xdr:col>1</xdr:col>
      <xdr:colOff>752475</xdr:colOff>
      <xdr:row>200</xdr:row>
      <xdr:rowOff>52387</xdr:rowOff>
    </xdr:to>
    <xdr:graphicFrame macro="">
      <xdr:nvGraphicFramePr>
        <xdr:cNvPr id="11" name="Chart 10">
          <a:extLst>
            <a:ext uri="{FF2B5EF4-FFF2-40B4-BE49-F238E27FC236}">
              <a16:creationId xmlns:a16="http://schemas.microsoft.com/office/drawing/2014/main" id="{00000000-0008-0000-0B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164</xdr:row>
      <xdr:rowOff>9525</xdr:rowOff>
    </xdr:from>
    <xdr:to>
      <xdr:col>2</xdr:col>
      <xdr:colOff>47625</xdr:colOff>
      <xdr:row>179</xdr:row>
      <xdr:rowOff>42862</xdr:rowOff>
    </xdr:to>
    <xdr:graphicFrame macro="">
      <xdr:nvGraphicFramePr>
        <xdr:cNvPr id="7" name="Chart 6">
          <a:extLst>
            <a:ext uri="{FF2B5EF4-FFF2-40B4-BE49-F238E27FC236}">
              <a16:creationId xmlns:a16="http://schemas.microsoft.com/office/drawing/2014/main" id="{00000000-0008-0000-0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96</xdr:row>
      <xdr:rowOff>147637</xdr:rowOff>
    </xdr:from>
    <xdr:to>
      <xdr:col>1</xdr:col>
      <xdr:colOff>752475</xdr:colOff>
      <xdr:row>111</xdr:row>
      <xdr:rowOff>33337</xdr:rowOff>
    </xdr:to>
    <xdr:graphicFrame macro="">
      <xdr:nvGraphicFramePr>
        <xdr:cNvPr id="8" name="Chart 7">
          <a:extLst>
            <a:ext uri="{FF2B5EF4-FFF2-40B4-BE49-F238E27FC236}">
              <a16:creationId xmlns:a16="http://schemas.microsoft.com/office/drawing/2014/main" id="{00000000-0008-0000-0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118</xdr:row>
      <xdr:rowOff>166687</xdr:rowOff>
    </xdr:from>
    <xdr:to>
      <xdr:col>1</xdr:col>
      <xdr:colOff>781050</xdr:colOff>
      <xdr:row>133</xdr:row>
      <xdr:rowOff>52387</xdr:rowOff>
    </xdr:to>
    <xdr:graphicFrame macro="">
      <xdr:nvGraphicFramePr>
        <xdr:cNvPr id="9" name="Chart 8">
          <a:extLst>
            <a:ext uri="{FF2B5EF4-FFF2-40B4-BE49-F238E27FC236}">
              <a16:creationId xmlns:a16="http://schemas.microsoft.com/office/drawing/2014/main" id="{00000000-0008-0000-0C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139</xdr:row>
      <xdr:rowOff>166687</xdr:rowOff>
    </xdr:from>
    <xdr:to>
      <xdr:col>1</xdr:col>
      <xdr:colOff>800100</xdr:colOff>
      <xdr:row>154</xdr:row>
      <xdr:rowOff>52387</xdr:rowOff>
    </xdr:to>
    <xdr:graphicFrame macro="">
      <xdr:nvGraphicFramePr>
        <xdr:cNvPr id="10" name="Chart 9">
          <a:extLst>
            <a:ext uri="{FF2B5EF4-FFF2-40B4-BE49-F238E27FC236}">
              <a16:creationId xmlns:a16="http://schemas.microsoft.com/office/drawing/2014/main" id="{00000000-0008-0000-0C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186</xdr:row>
      <xdr:rowOff>14287</xdr:rowOff>
    </xdr:from>
    <xdr:to>
      <xdr:col>1</xdr:col>
      <xdr:colOff>771525</xdr:colOff>
      <xdr:row>200</xdr:row>
      <xdr:rowOff>180975</xdr:rowOff>
    </xdr:to>
    <xdr:graphicFrame macro="">
      <xdr:nvGraphicFramePr>
        <xdr:cNvPr id="11" name="Chart 10">
          <a:extLst>
            <a:ext uri="{FF2B5EF4-FFF2-40B4-BE49-F238E27FC236}">
              <a16:creationId xmlns:a16="http://schemas.microsoft.com/office/drawing/2014/main" id="{00000000-0008-0000-0C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99</xdr:row>
      <xdr:rowOff>42862</xdr:rowOff>
    </xdr:from>
    <xdr:to>
      <xdr:col>1</xdr:col>
      <xdr:colOff>752475</xdr:colOff>
      <xdr:row>113</xdr:row>
      <xdr:rowOff>119062</xdr:rowOff>
    </xdr:to>
    <xdr:graphicFrame macro="">
      <xdr:nvGraphicFramePr>
        <xdr:cNvPr id="7" name="Chart 6">
          <a:extLst>
            <a:ext uri="{FF2B5EF4-FFF2-40B4-BE49-F238E27FC236}">
              <a16:creationId xmlns:a16="http://schemas.microsoft.com/office/drawing/2014/main" id="{00000000-0008-0000-0D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120</xdr:row>
      <xdr:rowOff>138112</xdr:rowOff>
    </xdr:from>
    <xdr:to>
      <xdr:col>1</xdr:col>
      <xdr:colOff>752475</xdr:colOff>
      <xdr:row>135</xdr:row>
      <xdr:rowOff>23812</xdr:rowOff>
    </xdr:to>
    <xdr:graphicFrame macro="">
      <xdr:nvGraphicFramePr>
        <xdr:cNvPr id="8" name="Chart 7">
          <a:extLst>
            <a:ext uri="{FF2B5EF4-FFF2-40B4-BE49-F238E27FC236}">
              <a16:creationId xmlns:a16="http://schemas.microsoft.com/office/drawing/2014/main" id="{00000000-0008-0000-0D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142</xdr:row>
      <xdr:rowOff>4761</xdr:rowOff>
    </xdr:from>
    <xdr:to>
      <xdr:col>1</xdr:col>
      <xdr:colOff>752475</xdr:colOff>
      <xdr:row>156</xdr:row>
      <xdr:rowOff>180974</xdr:rowOff>
    </xdr:to>
    <xdr:graphicFrame macro="">
      <xdr:nvGraphicFramePr>
        <xdr:cNvPr id="9" name="Chart 8">
          <a:extLst>
            <a:ext uri="{FF2B5EF4-FFF2-40B4-BE49-F238E27FC236}">
              <a16:creationId xmlns:a16="http://schemas.microsoft.com/office/drawing/2014/main" id="{00000000-0008-0000-0D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165</xdr:row>
      <xdr:rowOff>176212</xdr:rowOff>
    </xdr:from>
    <xdr:to>
      <xdr:col>1</xdr:col>
      <xdr:colOff>790575</xdr:colOff>
      <xdr:row>181</xdr:row>
      <xdr:rowOff>0</xdr:rowOff>
    </xdr:to>
    <xdr:graphicFrame macro="">
      <xdr:nvGraphicFramePr>
        <xdr:cNvPr id="10" name="Chart 9">
          <a:extLst>
            <a:ext uri="{FF2B5EF4-FFF2-40B4-BE49-F238E27FC236}">
              <a16:creationId xmlns:a16="http://schemas.microsoft.com/office/drawing/2014/main" id="{00000000-0008-0000-0D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188</xdr:row>
      <xdr:rowOff>4762</xdr:rowOff>
    </xdr:from>
    <xdr:to>
      <xdr:col>1</xdr:col>
      <xdr:colOff>781050</xdr:colOff>
      <xdr:row>203</xdr:row>
      <xdr:rowOff>19050</xdr:rowOff>
    </xdr:to>
    <xdr:graphicFrame macro="">
      <xdr:nvGraphicFramePr>
        <xdr:cNvPr id="11" name="Chart 10">
          <a:extLst>
            <a:ext uri="{FF2B5EF4-FFF2-40B4-BE49-F238E27FC236}">
              <a16:creationId xmlns:a16="http://schemas.microsoft.com/office/drawing/2014/main" id="{00000000-0008-0000-0D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97</xdr:row>
      <xdr:rowOff>185737</xdr:rowOff>
    </xdr:from>
    <xdr:to>
      <xdr:col>1</xdr:col>
      <xdr:colOff>819150</xdr:colOff>
      <xdr:row>112</xdr:row>
      <xdr:rowOff>71437</xdr:rowOff>
    </xdr:to>
    <xdr:graphicFrame macro="">
      <xdr:nvGraphicFramePr>
        <xdr:cNvPr id="7" name="Chart 6">
          <a:extLst>
            <a:ext uri="{FF2B5EF4-FFF2-40B4-BE49-F238E27FC236}">
              <a16:creationId xmlns:a16="http://schemas.microsoft.com/office/drawing/2014/main" id="{00000000-0008-0000-0E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119</xdr:row>
      <xdr:rowOff>138112</xdr:rowOff>
    </xdr:from>
    <xdr:to>
      <xdr:col>1</xdr:col>
      <xdr:colOff>752475</xdr:colOff>
      <xdr:row>134</xdr:row>
      <xdr:rowOff>23812</xdr:rowOff>
    </xdr:to>
    <xdr:graphicFrame macro="">
      <xdr:nvGraphicFramePr>
        <xdr:cNvPr id="8" name="Chart 7">
          <a:extLst>
            <a:ext uri="{FF2B5EF4-FFF2-40B4-BE49-F238E27FC236}">
              <a16:creationId xmlns:a16="http://schemas.microsoft.com/office/drawing/2014/main" id="{00000000-0008-0000-0E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141</xdr:row>
      <xdr:rowOff>14287</xdr:rowOff>
    </xdr:from>
    <xdr:to>
      <xdr:col>1</xdr:col>
      <xdr:colOff>752475</xdr:colOff>
      <xdr:row>155</xdr:row>
      <xdr:rowOff>90487</xdr:rowOff>
    </xdr:to>
    <xdr:graphicFrame macro="">
      <xdr:nvGraphicFramePr>
        <xdr:cNvPr id="9" name="Chart 8">
          <a:extLst>
            <a:ext uri="{FF2B5EF4-FFF2-40B4-BE49-F238E27FC236}">
              <a16:creationId xmlns:a16="http://schemas.microsoft.com/office/drawing/2014/main" id="{00000000-0008-0000-0E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165</xdr:row>
      <xdr:rowOff>23812</xdr:rowOff>
    </xdr:from>
    <xdr:to>
      <xdr:col>1</xdr:col>
      <xdr:colOff>781050</xdr:colOff>
      <xdr:row>179</xdr:row>
      <xdr:rowOff>100012</xdr:rowOff>
    </xdr:to>
    <xdr:graphicFrame macro="">
      <xdr:nvGraphicFramePr>
        <xdr:cNvPr id="10" name="Chart 9">
          <a:extLst>
            <a:ext uri="{FF2B5EF4-FFF2-40B4-BE49-F238E27FC236}">
              <a16:creationId xmlns:a16="http://schemas.microsoft.com/office/drawing/2014/main" id="{00000000-0008-0000-0E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187</xdr:row>
      <xdr:rowOff>4762</xdr:rowOff>
    </xdr:from>
    <xdr:to>
      <xdr:col>1</xdr:col>
      <xdr:colOff>762000</xdr:colOff>
      <xdr:row>201</xdr:row>
      <xdr:rowOff>80962</xdr:rowOff>
    </xdr:to>
    <xdr:graphicFrame macro="">
      <xdr:nvGraphicFramePr>
        <xdr:cNvPr id="11" name="Chart 10">
          <a:extLst>
            <a:ext uri="{FF2B5EF4-FFF2-40B4-BE49-F238E27FC236}">
              <a16:creationId xmlns:a16="http://schemas.microsoft.com/office/drawing/2014/main" id="{00000000-0008-0000-0E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102</xdr:row>
      <xdr:rowOff>157162</xdr:rowOff>
    </xdr:from>
    <xdr:to>
      <xdr:col>1</xdr:col>
      <xdr:colOff>752475</xdr:colOff>
      <xdr:row>117</xdr:row>
      <xdr:rowOff>152400</xdr:rowOff>
    </xdr:to>
    <xdr:graphicFrame macro="">
      <xdr:nvGraphicFramePr>
        <xdr:cNvPr id="7" name="Chart 6">
          <a:extLst>
            <a:ext uri="{FF2B5EF4-FFF2-40B4-BE49-F238E27FC236}">
              <a16:creationId xmlns:a16="http://schemas.microsoft.com/office/drawing/2014/main" id="{00000000-0008-0000-0F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124</xdr:row>
      <xdr:rowOff>185737</xdr:rowOff>
    </xdr:from>
    <xdr:to>
      <xdr:col>1</xdr:col>
      <xdr:colOff>752475</xdr:colOff>
      <xdr:row>139</xdr:row>
      <xdr:rowOff>71437</xdr:rowOff>
    </xdr:to>
    <xdr:graphicFrame macro="">
      <xdr:nvGraphicFramePr>
        <xdr:cNvPr id="8" name="Chart 7">
          <a:extLst>
            <a:ext uri="{FF2B5EF4-FFF2-40B4-BE49-F238E27FC236}">
              <a16:creationId xmlns:a16="http://schemas.microsoft.com/office/drawing/2014/main" id="{00000000-0008-0000-0F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145</xdr:row>
      <xdr:rowOff>176212</xdr:rowOff>
    </xdr:from>
    <xdr:to>
      <xdr:col>1</xdr:col>
      <xdr:colOff>819150</xdr:colOff>
      <xdr:row>160</xdr:row>
      <xdr:rowOff>61912</xdr:rowOff>
    </xdr:to>
    <xdr:graphicFrame macro="">
      <xdr:nvGraphicFramePr>
        <xdr:cNvPr id="9" name="Chart 8">
          <a:extLst>
            <a:ext uri="{FF2B5EF4-FFF2-40B4-BE49-F238E27FC236}">
              <a16:creationId xmlns:a16="http://schemas.microsoft.com/office/drawing/2014/main" id="{00000000-0008-0000-0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169</xdr:row>
      <xdr:rowOff>147637</xdr:rowOff>
    </xdr:from>
    <xdr:to>
      <xdr:col>1</xdr:col>
      <xdr:colOff>790575</xdr:colOff>
      <xdr:row>185</xdr:row>
      <xdr:rowOff>9525</xdr:rowOff>
    </xdr:to>
    <xdr:graphicFrame macro="">
      <xdr:nvGraphicFramePr>
        <xdr:cNvPr id="10" name="Chart 9">
          <a:extLst>
            <a:ext uri="{FF2B5EF4-FFF2-40B4-BE49-F238E27FC236}">
              <a16:creationId xmlns:a16="http://schemas.microsoft.com/office/drawing/2014/main" id="{00000000-0008-0000-0F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191</xdr:row>
      <xdr:rowOff>176212</xdr:rowOff>
    </xdr:from>
    <xdr:to>
      <xdr:col>1</xdr:col>
      <xdr:colOff>771525</xdr:colOff>
      <xdr:row>207</xdr:row>
      <xdr:rowOff>38100</xdr:rowOff>
    </xdr:to>
    <xdr:graphicFrame macro="">
      <xdr:nvGraphicFramePr>
        <xdr:cNvPr id="11" name="Chart 10">
          <a:extLst>
            <a:ext uri="{FF2B5EF4-FFF2-40B4-BE49-F238E27FC236}">
              <a16:creationId xmlns:a16="http://schemas.microsoft.com/office/drawing/2014/main" id="{00000000-0008-0000-0F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57150</xdr:colOff>
      <xdr:row>95</xdr:row>
      <xdr:rowOff>157162</xdr:rowOff>
    </xdr:from>
    <xdr:to>
      <xdr:col>1</xdr:col>
      <xdr:colOff>809625</xdr:colOff>
      <xdr:row>110</xdr:row>
      <xdr:rowOff>42862</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118</xdr:row>
      <xdr:rowOff>14287</xdr:rowOff>
    </xdr:from>
    <xdr:to>
      <xdr:col>1</xdr:col>
      <xdr:colOff>762000</xdr:colOff>
      <xdr:row>132</xdr:row>
      <xdr:rowOff>90487</xdr:rowOff>
    </xdr:to>
    <xdr:graphicFrame macro="">
      <xdr:nvGraphicFramePr>
        <xdr:cNvPr id="5" name="Chart 4">
          <a:extLst>
            <a:ext uri="{FF2B5EF4-FFF2-40B4-BE49-F238E27FC236}">
              <a16:creationId xmlns:a16="http://schemas.microsoft.com/office/drawing/2014/main"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4762</xdr:rowOff>
    </xdr:from>
    <xdr:to>
      <xdr:col>1</xdr:col>
      <xdr:colOff>752475</xdr:colOff>
      <xdr:row>154</xdr:row>
      <xdr:rowOff>0</xdr:rowOff>
    </xdr:to>
    <xdr:graphicFrame macro="">
      <xdr:nvGraphicFramePr>
        <xdr:cNvPr id="6" name="Chart 5">
          <a:extLst>
            <a:ext uri="{FF2B5EF4-FFF2-40B4-BE49-F238E27FC236}">
              <a16:creationId xmlns:a16="http://schemas.microsoft.com/office/drawing/2014/main" id="{00000000-0008-0000-1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162</xdr:row>
      <xdr:rowOff>80961</xdr:rowOff>
    </xdr:from>
    <xdr:to>
      <xdr:col>1</xdr:col>
      <xdr:colOff>809625</xdr:colOff>
      <xdr:row>177</xdr:row>
      <xdr:rowOff>123824</xdr:rowOff>
    </xdr:to>
    <xdr:graphicFrame macro="">
      <xdr:nvGraphicFramePr>
        <xdr:cNvPr id="7" name="Chart 6">
          <a:extLst>
            <a:ext uri="{FF2B5EF4-FFF2-40B4-BE49-F238E27FC236}">
              <a16:creationId xmlns:a16="http://schemas.microsoft.com/office/drawing/2014/main" id="{00000000-0008-0000-1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4762</xdr:colOff>
      <xdr:row>167</xdr:row>
      <xdr:rowOff>90487</xdr:rowOff>
    </xdr:from>
    <xdr:to>
      <xdr:col>2</xdr:col>
      <xdr:colOff>871537</xdr:colOff>
      <xdr:row>181</xdr:row>
      <xdr:rowOff>166687</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121</xdr:row>
      <xdr:rowOff>128587</xdr:rowOff>
    </xdr:from>
    <xdr:to>
      <xdr:col>2</xdr:col>
      <xdr:colOff>876300</xdr:colOff>
      <xdr:row>136</xdr:row>
      <xdr:rowOff>14287</xdr:rowOff>
    </xdr:to>
    <xdr:graphicFrame macro="">
      <xdr:nvGraphicFramePr>
        <xdr:cNvPr id="4" name="Chart 3">
          <a:extLst>
            <a:ext uri="{FF2B5EF4-FFF2-40B4-BE49-F238E27FC236}">
              <a16:creationId xmlns:a16="http://schemas.microsoft.com/office/drawing/2014/main" id="{00000000-0008-0000-1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xdr:colOff>
      <xdr:row>143</xdr:row>
      <xdr:rowOff>4762</xdr:rowOff>
    </xdr:from>
    <xdr:to>
      <xdr:col>2</xdr:col>
      <xdr:colOff>909637</xdr:colOff>
      <xdr:row>157</xdr:row>
      <xdr:rowOff>80962</xdr:rowOff>
    </xdr:to>
    <xdr:graphicFrame macro="">
      <xdr:nvGraphicFramePr>
        <xdr:cNvPr id="5" name="Chart 4">
          <a:extLst>
            <a:ext uri="{FF2B5EF4-FFF2-40B4-BE49-F238E27FC236}">
              <a16:creationId xmlns:a16="http://schemas.microsoft.com/office/drawing/2014/main" id="{00000000-0008-0000-1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xdr:colOff>
      <xdr:row>189</xdr:row>
      <xdr:rowOff>61912</xdr:rowOff>
    </xdr:from>
    <xdr:to>
      <xdr:col>2</xdr:col>
      <xdr:colOff>900112</xdr:colOff>
      <xdr:row>204</xdr:row>
      <xdr:rowOff>138112</xdr:rowOff>
    </xdr:to>
    <xdr:graphicFrame macro="">
      <xdr:nvGraphicFramePr>
        <xdr:cNvPr id="6" name="Chart 5">
          <a:extLst>
            <a:ext uri="{FF2B5EF4-FFF2-40B4-BE49-F238E27FC236}">
              <a16:creationId xmlns:a16="http://schemas.microsoft.com/office/drawing/2014/main" id="{00000000-0008-0000-1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99</xdr:row>
      <xdr:rowOff>147637</xdr:rowOff>
    </xdr:from>
    <xdr:to>
      <xdr:col>2</xdr:col>
      <xdr:colOff>542925</xdr:colOff>
      <xdr:row>115</xdr:row>
      <xdr:rowOff>9525</xdr:rowOff>
    </xdr:to>
    <xdr:graphicFrame macro="">
      <xdr:nvGraphicFramePr>
        <xdr:cNvPr id="7" name="Chart 6">
          <a:extLst>
            <a:ext uri="{FF2B5EF4-FFF2-40B4-BE49-F238E27FC236}">
              <a16:creationId xmlns:a16="http://schemas.microsoft.com/office/drawing/2014/main" id="{00000000-0008-0000-1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28575</xdr:colOff>
      <xdr:row>120</xdr:row>
      <xdr:rowOff>147637</xdr:rowOff>
    </xdr:from>
    <xdr:to>
      <xdr:col>1</xdr:col>
      <xdr:colOff>1019175</xdr:colOff>
      <xdr:row>135</xdr:row>
      <xdr:rowOff>33337</xdr:rowOff>
    </xdr:to>
    <xdr:graphicFrame macro="">
      <xdr:nvGraphicFramePr>
        <xdr:cNvPr id="7" name="Chart 6">
          <a:extLst>
            <a:ext uri="{FF2B5EF4-FFF2-40B4-BE49-F238E27FC236}">
              <a16:creationId xmlns:a16="http://schemas.microsoft.com/office/drawing/2014/main" id="{00000000-0008-0000-1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98</xdr:row>
      <xdr:rowOff>176212</xdr:rowOff>
    </xdr:from>
    <xdr:to>
      <xdr:col>1</xdr:col>
      <xdr:colOff>1019175</xdr:colOff>
      <xdr:row>114</xdr:row>
      <xdr:rowOff>0</xdr:rowOff>
    </xdr:to>
    <xdr:graphicFrame macro="">
      <xdr:nvGraphicFramePr>
        <xdr:cNvPr id="8" name="Chart 7">
          <a:extLst>
            <a:ext uri="{FF2B5EF4-FFF2-40B4-BE49-F238E27FC236}">
              <a16:creationId xmlns:a16="http://schemas.microsoft.com/office/drawing/2014/main" id="{00000000-0008-0000-1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141</xdr:row>
      <xdr:rowOff>147637</xdr:rowOff>
    </xdr:from>
    <xdr:to>
      <xdr:col>1</xdr:col>
      <xdr:colOff>990600</xdr:colOff>
      <xdr:row>156</xdr:row>
      <xdr:rowOff>33337</xdr:rowOff>
    </xdr:to>
    <xdr:graphicFrame macro="">
      <xdr:nvGraphicFramePr>
        <xdr:cNvPr id="9" name="Chart 8">
          <a:extLst>
            <a:ext uri="{FF2B5EF4-FFF2-40B4-BE49-F238E27FC236}">
              <a16:creationId xmlns:a16="http://schemas.microsoft.com/office/drawing/2014/main" id="{00000000-0008-0000-1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166</xdr:row>
      <xdr:rowOff>4762</xdr:rowOff>
    </xdr:from>
    <xdr:to>
      <xdr:col>1</xdr:col>
      <xdr:colOff>1047750</xdr:colOff>
      <xdr:row>180</xdr:row>
      <xdr:rowOff>80962</xdr:rowOff>
    </xdr:to>
    <xdr:graphicFrame macro="">
      <xdr:nvGraphicFramePr>
        <xdr:cNvPr id="10" name="Chart 9">
          <a:extLst>
            <a:ext uri="{FF2B5EF4-FFF2-40B4-BE49-F238E27FC236}">
              <a16:creationId xmlns:a16="http://schemas.microsoft.com/office/drawing/2014/main" id="{00000000-0008-0000-1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188</xdr:row>
      <xdr:rowOff>4762</xdr:rowOff>
    </xdr:from>
    <xdr:to>
      <xdr:col>1</xdr:col>
      <xdr:colOff>1066800</xdr:colOff>
      <xdr:row>202</xdr:row>
      <xdr:rowOff>80962</xdr:rowOff>
    </xdr:to>
    <xdr:graphicFrame macro="">
      <xdr:nvGraphicFramePr>
        <xdr:cNvPr id="11" name="Chart 10">
          <a:extLst>
            <a:ext uri="{FF2B5EF4-FFF2-40B4-BE49-F238E27FC236}">
              <a16:creationId xmlns:a16="http://schemas.microsoft.com/office/drawing/2014/main" id="{00000000-0008-0000-1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105</xdr:row>
      <xdr:rowOff>176212</xdr:rowOff>
    </xdr:from>
    <xdr:to>
      <xdr:col>1</xdr:col>
      <xdr:colOff>762000</xdr:colOff>
      <xdr:row>120</xdr:row>
      <xdr:rowOff>61912</xdr:rowOff>
    </xdr:to>
    <xdr:graphicFrame macro="">
      <xdr:nvGraphicFramePr>
        <xdr:cNvPr id="7" name="Chart 6">
          <a:extLst>
            <a:ext uri="{FF2B5EF4-FFF2-40B4-BE49-F238E27FC236}">
              <a16:creationId xmlns:a16="http://schemas.microsoft.com/office/drawing/2014/main" id="{00000000-0008-0000-1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128</xdr:row>
      <xdr:rowOff>33337</xdr:rowOff>
    </xdr:from>
    <xdr:to>
      <xdr:col>1</xdr:col>
      <xdr:colOff>781050</xdr:colOff>
      <xdr:row>142</xdr:row>
      <xdr:rowOff>109537</xdr:rowOff>
    </xdr:to>
    <xdr:graphicFrame macro="">
      <xdr:nvGraphicFramePr>
        <xdr:cNvPr id="8" name="Chart 7">
          <a:extLst>
            <a:ext uri="{FF2B5EF4-FFF2-40B4-BE49-F238E27FC236}">
              <a16:creationId xmlns:a16="http://schemas.microsoft.com/office/drawing/2014/main" id="{00000000-0008-0000-1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149</xdr:row>
      <xdr:rowOff>23812</xdr:rowOff>
    </xdr:from>
    <xdr:to>
      <xdr:col>1</xdr:col>
      <xdr:colOff>828675</xdr:colOff>
      <xdr:row>163</xdr:row>
      <xdr:rowOff>100012</xdr:rowOff>
    </xdr:to>
    <xdr:graphicFrame macro="">
      <xdr:nvGraphicFramePr>
        <xdr:cNvPr id="9" name="Chart 8">
          <a:extLst>
            <a:ext uri="{FF2B5EF4-FFF2-40B4-BE49-F238E27FC236}">
              <a16:creationId xmlns:a16="http://schemas.microsoft.com/office/drawing/2014/main" id="{00000000-0008-0000-1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172</xdr:row>
      <xdr:rowOff>166687</xdr:rowOff>
    </xdr:from>
    <xdr:to>
      <xdr:col>1</xdr:col>
      <xdr:colOff>838200</xdr:colOff>
      <xdr:row>187</xdr:row>
      <xdr:rowOff>52387</xdr:rowOff>
    </xdr:to>
    <xdr:graphicFrame macro="">
      <xdr:nvGraphicFramePr>
        <xdr:cNvPr id="10" name="Chart 9">
          <a:extLst>
            <a:ext uri="{FF2B5EF4-FFF2-40B4-BE49-F238E27FC236}">
              <a16:creationId xmlns:a16="http://schemas.microsoft.com/office/drawing/2014/main" id="{00000000-0008-0000-1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194</xdr:row>
      <xdr:rowOff>185737</xdr:rowOff>
    </xdr:from>
    <xdr:to>
      <xdr:col>1</xdr:col>
      <xdr:colOff>838200</xdr:colOff>
      <xdr:row>209</xdr:row>
      <xdr:rowOff>71437</xdr:rowOff>
    </xdr:to>
    <xdr:graphicFrame macro="">
      <xdr:nvGraphicFramePr>
        <xdr:cNvPr id="11" name="Chart 10">
          <a:extLst>
            <a:ext uri="{FF2B5EF4-FFF2-40B4-BE49-F238E27FC236}">
              <a16:creationId xmlns:a16="http://schemas.microsoft.com/office/drawing/2014/main" id="{00000000-0008-0000-1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3</xdr:row>
      <xdr:rowOff>38100</xdr:rowOff>
    </xdr:from>
    <xdr:to>
      <xdr:col>12</xdr:col>
      <xdr:colOff>330200</xdr:colOff>
      <xdr:row>99</xdr:row>
      <xdr:rowOff>114300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01700" y="609600"/>
          <a:ext cx="9944100" cy="1836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mk-MK" sz="1100" b="1">
              <a:solidFill>
                <a:schemeClr val="dk1"/>
              </a:solidFill>
              <a:effectLst/>
              <a:latin typeface="+mn-lt"/>
              <a:ea typeface="+mn-ea"/>
              <a:cs typeface="+mn-cs"/>
            </a:rPr>
            <a:t>ОПШТИ ИНФОРМАЦИИ ЗА РЕГИСТЕРОТ</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Една од приоритетните структурни реформи на Владата на Република Северна Македонија во </a:t>
          </a:r>
          <a:r>
            <a:rPr lang="en-US" sz="1100">
              <a:solidFill>
                <a:schemeClr val="dk1"/>
              </a:solidFill>
              <a:effectLst/>
              <a:latin typeface="+mn-lt"/>
              <a:ea typeface="+mn-ea"/>
              <a:cs typeface="+mn-cs"/>
            </a:rPr>
            <a:t>РЕФОРМСКА АГЕНДА НА СЕВЕРНА МАКЕДОНИЈА 2024-2027 ГОДИНА </a:t>
          </a:r>
          <a:r>
            <a:rPr lang="mk-MK" sz="1100">
              <a:solidFill>
                <a:schemeClr val="dk1"/>
              </a:solidFill>
              <a:effectLst/>
              <a:latin typeface="+mn-lt"/>
              <a:ea typeface="+mn-ea"/>
              <a:cs typeface="+mn-cs"/>
            </a:rPr>
            <a:t>е </a:t>
          </a:r>
          <a:r>
            <a:rPr lang="en-US" sz="1100">
              <a:solidFill>
                <a:schemeClr val="dk1"/>
              </a:solidFill>
              <a:effectLst/>
              <a:latin typeface="+mn-lt"/>
              <a:ea typeface="+mn-ea"/>
              <a:cs typeface="+mn-cs"/>
            </a:rPr>
            <a:t>Реформа 4.1.5. Реформа на управувањето со претпријатијата во државна сопственост со фокус на железничките и поштенските услуги</a:t>
          </a:r>
          <a:r>
            <a:rPr lang="mk-MK" sz="1100">
              <a:solidFill>
                <a:schemeClr val="dk1"/>
              </a:solidFill>
              <a:effectLst/>
              <a:latin typeface="+mn-lt"/>
              <a:ea typeface="+mn-ea"/>
              <a:cs typeface="+mn-cs"/>
            </a:rPr>
            <a:t> која има за цел о</a:t>
          </a:r>
          <a:r>
            <a:rPr lang="en-US" sz="1100">
              <a:solidFill>
                <a:schemeClr val="dk1"/>
              </a:solidFill>
              <a:effectLst/>
              <a:latin typeface="+mn-lt"/>
              <a:ea typeface="+mn-ea"/>
              <a:cs typeface="+mn-cs"/>
            </a:rPr>
            <a:t>држливо и ефикасно управување со трговските друштва во државна сопственост </a:t>
          </a:r>
          <a:r>
            <a:rPr lang="mk-MK" sz="1100">
              <a:solidFill>
                <a:schemeClr val="dk1"/>
              </a:solidFill>
              <a:effectLst/>
              <a:latin typeface="+mn-lt"/>
              <a:ea typeface="+mn-ea"/>
              <a:cs typeface="+mn-cs"/>
            </a:rPr>
            <a:t>(ТДДС)</a:t>
          </a:r>
          <a:r>
            <a:rPr lang="en-US" sz="1100">
              <a:solidFill>
                <a:schemeClr val="dk1"/>
              </a:solidFill>
              <a:effectLst/>
              <a:latin typeface="+mn-lt"/>
              <a:ea typeface="+mn-ea"/>
              <a:cs typeface="+mn-cs"/>
            </a:rPr>
            <a:t>преку развој на централизирана рамка за сопственост и управување за сите нив, како и воспоставување, развој и подобрување на корпоративното управување во ТД</a:t>
          </a:r>
          <a:r>
            <a:rPr lang="mk-MK" sz="1100">
              <a:solidFill>
                <a:schemeClr val="dk1"/>
              </a:solidFill>
              <a:effectLst/>
              <a:latin typeface="+mn-lt"/>
              <a:ea typeface="+mn-ea"/>
              <a:cs typeface="+mn-cs"/>
            </a:rPr>
            <a:t>ДС</a:t>
          </a:r>
          <a:r>
            <a:rPr lang="en-US" sz="1100">
              <a:solidFill>
                <a:schemeClr val="dk1"/>
              </a:solidFill>
              <a:effectLst/>
              <a:latin typeface="+mn-lt"/>
              <a:ea typeface="+mn-ea"/>
              <a:cs typeface="+mn-cs"/>
            </a:rPr>
            <a:t>, трансформација на јавните претпријатија во трговски друштва во државна сопственост, зајакнување на финансиските перформанси на ТДДС (SOCs) и оперативна ефикасност во испораката на нивните услуги, намалување на трошоците и оптимизација на бројот на вработени.</a:t>
          </a:r>
          <a:r>
            <a:rPr lang="mk-MK" sz="1100">
              <a:solidFill>
                <a:schemeClr val="dk1"/>
              </a:solidFill>
              <a:effectLst/>
              <a:latin typeface="+mn-lt"/>
              <a:ea typeface="+mn-ea"/>
              <a:cs typeface="+mn-cs"/>
            </a:rPr>
            <a:t>  Оваа реформа  има за цел подобрување на регулаторната рамка поврзана со работењето на компаниите во мнозинска сопственост на државата, зголемување на нивниот економски и фискален потенцијал, но и намалување на фискалните ризици од работењето на овие компании. </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Еден од чекорите предвидени во Реформата 4.1.5 е с</a:t>
          </a:r>
          <a:r>
            <a:rPr lang="en-US" sz="1100">
              <a:solidFill>
                <a:schemeClr val="dk1"/>
              </a:solidFill>
              <a:effectLst/>
              <a:latin typeface="+mn-lt"/>
              <a:ea typeface="+mn-ea"/>
              <a:cs typeface="+mn-cs"/>
            </a:rPr>
            <a:t>оздавање регистар на </a:t>
          </a:r>
          <a:r>
            <a:rPr lang="mk-MK" sz="1100">
              <a:solidFill>
                <a:schemeClr val="dk1"/>
              </a:solidFill>
              <a:effectLst/>
              <a:latin typeface="+mn-lt"/>
              <a:ea typeface="+mn-ea"/>
              <a:cs typeface="+mn-cs"/>
            </a:rPr>
            <a:t>претпријатија во државна сопственост П</a:t>
          </a:r>
          <a:r>
            <a:rPr lang="en-US" sz="1100">
              <a:solidFill>
                <a:schemeClr val="dk1"/>
              </a:solidFill>
              <a:effectLst/>
              <a:latin typeface="+mn-lt"/>
              <a:ea typeface="+mn-ea"/>
              <a:cs typeface="+mn-cs"/>
            </a:rPr>
            <a:t>ДС (SOEs) и трговски друштва со учество на државата кој е јавно достапен (јуни 2025 година) и донесување Стратегија за државна сопственост и Закон за трговски друштва во државна сопственост (декември 2025 година</a:t>
          </a:r>
          <a:r>
            <a:rPr lang="mk-MK" sz="1100">
              <a:solidFill>
                <a:schemeClr val="dk1"/>
              </a:solidFill>
              <a:effectLst/>
              <a:latin typeface="+mn-lt"/>
              <a:ea typeface="+mn-ea"/>
              <a:cs typeface="+mn-cs"/>
            </a:rPr>
            <a:t>). Националната законска рамка во моментов не го регулира прашањето </a:t>
          </a:r>
          <a:r>
            <a:rPr lang="en-US" sz="1100">
              <a:solidFill>
                <a:schemeClr val="dk1"/>
              </a:solidFill>
              <a:effectLst/>
              <a:latin typeface="+mn-lt"/>
              <a:ea typeface="+mn-ea"/>
              <a:cs typeface="+mn-cs"/>
            </a:rPr>
            <a:t>на </a:t>
          </a:r>
          <a:r>
            <a:rPr lang="mk-MK" sz="1100">
              <a:solidFill>
                <a:schemeClr val="dk1"/>
              </a:solidFill>
              <a:effectLst/>
              <a:latin typeface="+mn-lt"/>
              <a:ea typeface="+mn-ea"/>
              <a:cs typeface="+mn-cs"/>
            </a:rPr>
            <a:t>воспоставување и и водење на регистар претпријатија во државна сопственост П</a:t>
          </a:r>
          <a:r>
            <a:rPr lang="en-US" sz="1100">
              <a:solidFill>
                <a:schemeClr val="dk1"/>
              </a:solidFill>
              <a:effectLst/>
              <a:latin typeface="+mn-lt"/>
              <a:ea typeface="+mn-ea"/>
              <a:cs typeface="+mn-cs"/>
            </a:rPr>
            <a:t>ДС (SOEs) и трговски друштва со учество на државата</a:t>
          </a:r>
          <a:r>
            <a:rPr lang="mk-MK" sz="1100">
              <a:solidFill>
                <a:schemeClr val="dk1"/>
              </a:solidFill>
              <a:effectLst/>
              <a:latin typeface="+mn-lt"/>
              <a:ea typeface="+mn-ea"/>
              <a:cs typeface="+mn-cs"/>
            </a:rPr>
            <a:t>.  Регистарот на </a:t>
          </a:r>
          <a:r>
            <a:rPr lang="en-US" sz="1100">
              <a:solidFill>
                <a:schemeClr val="dk1"/>
              </a:solidFill>
              <a:effectLst/>
              <a:latin typeface="+mn-lt"/>
              <a:ea typeface="+mn-ea"/>
              <a:cs typeface="+mn-cs"/>
            </a:rPr>
            <a:t>сите јавни субјекти, вклучително и претпријатија во државна сопственост и трговски друштва во државна сопственост</a:t>
          </a:r>
          <a:r>
            <a:rPr lang="mk-MK" sz="1100">
              <a:solidFill>
                <a:schemeClr val="dk1"/>
              </a:solidFill>
              <a:effectLst/>
              <a:latin typeface="+mn-lt"/>
              <a:ea typeface="+mn-ea"/>
              <a:cs typeface="+mn-cs"/>
            </a:rPr>
            <a:t> кој го води Министерството за финансии има за цел да обезбеди општо сеопфатно мапирање на сите јавни институции, но  истиот не е дизајниран за следење на работењето на ТДДС и ПДС. Исто така истиот не ги покрива претпријатијата  со ограничена одговорност бидејќи ги исклучува малцинските државни акции. </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Р</a:t>
          </a:r>
          <a:r>
            <a:rPr lang="en-US" sz="1100">
              <a:solidFill>
                <a:schemeClr val="dk1"/>
              </a:solidFill>
              <a:effectLst/>
              <a:latin typeface="+mn-lt"/>
              <a:ea typeface="+mn-ea"/>
              <a:cs typeface="+mn-cs"/>
            </a:rPr>
            <a:t>егистар</a:t>
          </a:r>
          <a:r>
            <a:rPr lang="mk-MK" sz="1100">
              <a:solidFill>
                <a:schemeClr val="dk1"/>
              </a:solidFill>
              <a:effectLst/>
              <a:latin typeface="+mn-lt"/>
              <a:ea typeface="+mn-ea"/>
              <a:cs typeface="+mn-cs"/>
            </a:rPr>
            <a:t>от</a:t>
          </a:r>
          <a:r>
            <a:rPr lang="en-US" sz="1100">
              <a:solidFill>
                <a:schemeClr val="dk1"/>
              </a:solidFill>
              <a:effectLst/>
              <a:latin typeface="+mn-lt"/>
              <a:ea typeface="+mn-ea"/>
              <a:cs typeface="+mn-cs"/>
            </a:rPr>
            <a:t> на </a:t>
          </a:r>
          <a:r>
            <a:rPr lang="mk-MK" sz="1100">
              <a:solidFill>
                <a:schemeClr val="dk1"/>
              </a:solidFill>
              <a:effectLst/>
              <a:latin typeface="+mn-lt"/>
              <a:ea typeface="+mn-ea"/>
              <a:cs typeface="+mn-cs"/>
            </a:rPr>
            <a:t>претпријатија во државна сопственост П</a:t>
          </a:r>
          <a:r>
            <a:rPr lang="en-US" sz="1100">
              <a:solidFill>
                <a:schemeClr val="dk1"/>
              </a:solidFill>
              <a:effectLst/>
              <a:latin typeface="+mn-lt"/>
              <a:ea typeface="+mn-ea"/>
              <a:cs typeface="+mn-cs"/>
            </a:rPr>
            <a:t>ДС (SOEs) и трговски друштва со учество на државата</a:t>
          </a:r>
          <a:r>
            <a:rPr lang="mk-MK" sz="1100">
              <a:solidFill>
                <a:schemeClr val="dk1"/>
              </a:solidFill>
              <a:effectLst/>
              <a:latin typeface="+mn-lt"/>
              <a:ea typeface="+mn-ea"/>
              <a:cs typeface="+mn-cs"/>
            </a:rPr>
            <a:t> треба да биде во согласност со наведената цел на Реформата 4.1.5. поради што истиот треба: </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да води кон креирање на политики засновани на докази согласно претстојната стратегија за јавни претпријатија и закон за јавни претпријатија</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да се фокусира исклучиво на јавни претпријатија/претпријатија за управување со јавни претпријатија</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во однос на содржината што ја обезбедува да се усогласи со принципите на ОЕЦД за корпоративно управување </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да има своја правна основа во претстојниот закон за јавни претпријатија (чекор декември 2025)</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да содржи релевантни финансиски и оперативни податоци потребни за сопственоста, надзорот и следењето на перформансите и</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Имајќи го во предвид горе наведеното Министерството за економија и труд ги презеде сите неопходни активности за воспоставување на Јавен регистар на претпријатија во државна сопственост П</a:t>
          </a:r>
          <a:r>
            <a:rPr lang="en-US" sz="1100">
              <a:solidFill>
                <a:schemeClr val="dk1"/>
              </a:solidFill>
              <a:effectLst/>
              <a:latin typeface="+mn-lt"/>
              <a:ea typeface="+mn-ea"/>
              <a:cs typeface="+mn-cs"/>
            </a:rPr>
            <a:t>ДС (SOEs) и трговски друштва со учество на држават</a:t>
          </a:r>
          <a:r>
            <a:rPr lang="mk-MK" sz="1100">
              <a:solidFill>
                <a:schemeClr val="dk1"/>
              </a:solidFill>
              <a:effectLst/>
              <a:latin typeface="+mn-lt"/>
              <a:ea typeface="+mn-ea"/>
              <a:cs typeface="+mn-cs"/>
            </a:rPr>
            <a:t>а во формат кој овозможува најбрзо воспоставување на предметниот регистар. </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За таа цел се презедоа следните подчекори:</a:t>
          </a:r>
        </a:p>
        <a:p>
          <a:endParaRPr lang="en-US" sz="1100">
            <a:solidFill>
              <a:schemeClr val="dk1"/>
            </a:solidFill>
            <a:effectLst/>
            <a:latin typeface="+mn-lt"/>
            <a:ea typeface="+mn-ea"/>
            <a:cs typeface="+mn-cs"/>
          </a:endParaRPr>
        </a:p>
        <a:p>
          <a:pPr lvl="0"/>
          <a:r>
            <a:rPr lang="mk-MK" sz="1100" b="1">
              <a:solidFill>
                <a:schemeClr val="dk1"/>
              </a:solidFill>
              <a:effectLst/>
              <a:latin typeface="+mn-lt"/>
              <a:ea typeface="+mn-ea"/>
              <a:cs typeface="+mn-cs"/>
            </a:rPr>
            <a:t>Воспоставување на правна основа за регистарот</a:t>
          </a:r>
          <a:r>
            <a:rPr lang="mk-MK" sz="1100">
              <a:solidFill>
                <a:schemeClr val="dk1"/>
              </a:solidFill>
              <a:effectLst/>
              <a:latin typeface="+mn-lt"/>
              <a:ea typeface="+mn-ea"/>
              <a:cs typeface="+mn-cs"/>
            </a:rPr>
            <a:t>:</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Во претстојниот Предлог на закон за јавни претпријатија и трговски друштва во сопственост или со учество на Република Северна Македонија (член 13) предвидени се одредби со кој се воспоставува правна основа за водење на </a:t>
          </a:r>
          <a:r>
            <a:rPr lang="en-US" sz="1100">
              <a:solidFill>
                <a:schemeClr val="dk1"/>
              </a:solidFill>
              <a:effectLst/>
              <a:latin typeface="+mn-lt"/>
              <a:ea typeface="+mn-ea"/>
              <a:cs typeface="+mn-cs"/>
            </a:rPr>
            <a:t>евиденција на правните лица во сопственост или со учество на Република Северна Македонија</a:t>
          </a:r>
          <a:r>
            <a:rPr lang="mk-MK" sz="1100">
              <a:solidFill>
                <a:schemeClr val="dk1"/>
              </a:solidFill>
              <a:effectLst/>
              <a:latin typeface="+mn-lt"/>
              <a:ea typeface="+mn-ea"/>
              <a:cs typeface="+mn-cs"/>
            </a:rPr>
            <a:t> (регистарот) и правен основ за донесување на подзаконски акт со кој се уредува </a:t>
          </a:r>
          <a:r>
            <a:rPr lang="en-US" sz="1100">
              <a:solidFill>
                <a:schemeClr val="dk1"/>
              </a:solidFill>
              <a:effectLst/>
              <a:latin typeface="+mn-lt"/>
              <a:ea typeface="+mn-ea"/>
              <a:cs typeface="+mn-cs"/>
            </a:rPr>
            <a:t>опфатот</a:t>
          </a:r>
          <a:r>
            <a:rPr lang="mk-MK" sz="1100">
              <a:solidFill>
                <a:schemeClr val="dk1"/>
              </a:solidFill>
              <a:effectLst/>
              <a:latin typeface="+mn-lt"/>
              <a:ea typeface="+mn-ea"/>
              <a:cs typeface="+mn-cs"/>
            </a:rPr>
            <a:t> и</a:t>
          </a:r>
          <a:r>
            <a:rPr lang="en-US" sz="1100">
              <a:solidFill>
                <a:schemeClr val="dk1"/>
              </a:solidFill>
              <a:effectLst/>
              <a:latin typeface="+mn-lt"/>
              <a:ea typeface="+mn-ea"/>
              <a:cs typeface="+mn-cs"/>
            </a:rPr>
            <a:t> содржината </a:t>
          </a:r>
          <a:r>
            <a:rPr lang="mk-MK" sz="1100">
              <a:solidFill>
                <a:schemeClr val="dk1"/>
              </a:solidFill>
              <a:effectLst/>
              <a:latin typeface="+mn-lt"/>
              <a:ea typeface="+mn-ea"/>
              <a:cs typeface="+mn-cs"/>
            </a:rPr>
            <a:t> на регистарот, </a:t>
          </a:r>
          <a:r>
            <a:rPr lang="en-US" sz="1100">
              <a:solidFill>
                <a:schemeClr val="dk1"/>
              </a:solidFill>
              <a:effectLst/>
              <a:latin typeface="+mn-lt"/>
              <a:ea typeface="+mn-ea"/>
              <a:cs typeface="+mn-cs"/>
            </a:rPr>
            <a:t> изворите на прибирање на податоците за евиденцијата </a:t>
          </a:r>
          <a:r>
            <a:rPr lang="mk-MK" sz="1100">
              <a:solidFill>
                <a:schemeClr val="dk1"/>
              </a:solidFill>
              <a:effectLst/>
              <a:latin typeface="+mn-lt"/>
              <a:ea typeface="+mn-ea"/>
              <a:cs typeface="+mn-cs"/>
            </a:rPr>
            <a:t>, фреквенцијата на собирање и објавување на податоците.</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Врз основа на член 13 став (3) од Предлог на закон за јавни претпријатија и трговски друштва во сопственост или со учество на Република Северна Македонија подготвен е Предлог Правилник со кој се уредува </a:t>
          </a:r>
          <a:r>
            <a:rPr lang="en-US" sz="1100">
              <a:solidFill>
                <a:schemeClr val="dk1"/>
              </a:solidFill>
              <a:effectLst/>
              <a:latin typeface="+mn-lt"/>
              <a:ea typeface="+mn-ea"/>
              <a:cs typeface="+mn-cs"/>
            </a:rPr>
            <a:t>опфатот</a:t>
          </a:r>
          <a:r>
            <a:rPr lang="mk-MK" sz="1100">
              <a:solidFill>
                <a:schemeClr val="dk1"/>
              </a:solidFill>
              <a:effectLst/>
              <a:latin typeface="+mn-lt"/>
              <a:ea typeface="+mn-ea"/>
              <a:cs typeface="+mn-cs"/>
            </a:rPr>
            <a:t> и</a:t>
          </a:r>
          <a:r>
            <a:rPr lang="en-US" sz="1100">
              <a:solidFill>
                <a:schemeClr val="dk1"/>
              </a:solidFill>
              <a:effectLst/>
              <a:latin typeface="+mn-lt"/>
              <a:ea typeface="+mn-ea"/>
              <a:cs typeface="+mn-cs"/>
            </a:rPr>
            <a:t> содржината </a:t>
          </a:r>
          <a:r>
            <a:rPr lang="mk-MK" sz="1100">
              <a:solidFill>
                <a:schemeClr val="dk1"/>
              </a:solidFill>
              <a:effectLst/>
              <a:latin typeface="+mn-lt"/>
              <a:ea typeface="+mn-ea"/>
              <a:cs typeface="+mn-cs"/>
            </a:rPr>
            <a:t> на регистарот, </a:t>
          </a:r>
          <a:r>
            <a:rPr lang="en-US" sz="1100">
              <a:solidFill>
                <a:schemeClr val="dk1"/>
              </a:solidFill>
              <a:effectLst/>
              <a:latin typeface="+mn-lt"/>
              <a:ea typeface="+mn-ea"/>
              <a:cs typeface="+mn-cs"/>
            </a:rPr>
            <a:t> изворите на прибирање на податоците за евиденцијата </a:t>
          </a:r>
          <a:r>
            <a:rPr lang="mk-MK" sz="1100">
              <a:solidFill>
                <a:schemeClr val="dk1"/>
              </a:solidFill>
              <a:effectLst/>
              <a:latin typeface="+mn-lt"/>
              <a:ea typeface="+mn-ea"/>
              <a:cs typeface="+mn-cs"/>
            </a:rPr>
            <a:t>, фреквенцијата на собирање и објавување на податоците (Прилог1).</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Содржината на регистарот е во согласност со најдобрите практики на ОЕЦД и н</a:t>
          </a:r>
          <a:r>
            <a:rPr lang="en-US" sz="1100">
              <a:solidFill>
                <a:schemeClr val="dk1"/>
              </a:solidFill>
              <a:effectLst/>
              <a:latin typeface="+mn-lt"/>
              <a:ea typeface="+mn-ea"/>
              <a:cs typeface="+mn-cs"/>
            </a:rPr>
            <a:t>асоките на ОЕЦД за корпоративно управување на претпријатијата во државна сопственост</a:t>
          </a:r>
          <a:endParaRPr lang="mk-MK"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Регистарот содржи општи податоци (информации) за компанијата од тековната состојба и тоа: ЕМБС, целосен назив, седиште, вид на субјект на упис,  датум на основање,  датум на упис во ЦР, ЕДБ, организационен облик и шифра, основна  главнина (капитал), назив на основачот, ЕМБС на основачот, влог на основачот, приоритетна дејност, органи на управување (извршен директор, управен  одбор и надзорен одбор) и просечен број на вработени.</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Покрај општите податоци за компанијата регистарот содржи и финансиски податоци за  работењето на компанијата во последните три години и тоа: </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         - податоци од Билансот на успех (бруто добивка, оперативна добивка, нето добивка пред оданочување и нето добивка),</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         -  податоци од Билансот на состојба (средства-вкупна актива, обврски, вкупен капитал, вкупни обврски и капитал-вкупна пасива),</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 податоци за индикаторите за профитабилност (нето профитна маржа, оперативна профитна маржа, стапка на поврат на средствата (</a:t>
          </a:r>
          <a:r>
            <a:rPr lang="en-US" sz="1100">
              <a:solidFill>
                <a:schemeClr val="dk1"/>
              </a:solidFill>
              <a:effectLst/>
              <a:latin typeface="+mn-lt"/>
              <a:ea typeface="+mn-ea"/>
              <a:cs typeface="+mn-cs"/>
            </a:rPr>
            <a:t>ROA</a:t>
          </a:r>
          <a:r>
            <a:rPr lang="mk-MK" sz="1100">
              <a:solidFill>
                <a:schemeClr val="dk1"/>
              </a:solidFill>
              <a:effectLst/>
              <a:latin typeface="+mn-lt"/>
              <a:ea typeface="+mn-ea"/>
              <a:cs typeface="+mn-cs"/>
            </a:rPr>
            <a:t>)  и стапка на поврат на капиталот (</a:t>
          </a:r>
          <a:r>
            <a:rPr lang="en-US" sz="1100">
              <a:solidFill>
                <a:schemeClr val="dk1"/>
              </a:solidFill>
              <a:effectLst/>
              <a:latin typeface="+mn-lt"/>
              <a:ea typeface="+mn-ea"/>
              <a:cs typeface="+mn-cs"/>
            </a:rPr>
            <a:t>ROE)</a:t>
          </a:r>
          <a:r>
            <a:rPr lang="mk-MK"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  податоци за индикаторите за ефикасност (коефициент на обрт на залихите,  коефициент на обрт на вкупните средства и коефициент на обрт на побарувањата од купувачите),</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  податоци за индикаторите за финансиска стабилност (показател на вкупна задолженост, показател долг/сопствен капитал (debt equity ratio), oдносот на долг според EBIT (Earnings before Interest and Taxes ) и показател за покриеност на каматата (interest coverage ratio),</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  податоци за индикаторите за економичност (о</a:t>
          </a:r>
          <a:r>
            <a:rPr lang="en-US" sz="1100">
              <a:solidFill>
                <a:schemeClr val="dk1"/>
              </a:solidFill>
              <a:effectLst/>
              <a:latin typeface="+mn-lt"/>
              <a:ea typeface="+mn-ea"/>
              <a:cs typeface="+mn-cs"/>
            </a:rPr>
            <a:t>днос</a:t>
          </a:r>
          <a:r>
            <a:rPr lang="mk-MK" sz="1100">
              <a:solidFill>
                <a:schemeClr val="dk1"/>
              </a:solidFill>
              <a:effectLst/>
              <a:latin typeface="+mn-lt"/>
              <a:ea typeface="+mn-ea"/>
              <a:cs typeface="+mn-cs"/>
            </a:rPr>
            <a:t>от</a:t>
          </a:r>
          <a:r>
            <a:rPr lang="en-US" sz="1100">
              <a:solidFill>
                <a:schemeClr val="dk1"/>
              </a:solidFill>
              <a:effectLst/>
              <a:latin typeface="+mn-lt"/>
              <a:ea typeface="+mn-ea"/>
              <a:cs typeface="+mn-cs"/>
            </a:rPr>
            <a:t> меѓу приходите и расходите од работењето </a:t>
          </a:r>
          <a:r>
            <a:rPr lang="mk-MK" sz="1100">
              <a:solidFill>
                <a:schemeClr val="dk1"/>
              </a:solidFill>
              <a:effectLst/>
              <a:latin typeface="+mn-lt"/>
              <a:ea typeface="+mn-ea"/>
              <a:cs typeface="+mn-cs"/>
            </a:rPr>
            <a:t>и о</a:t>
          </a:r>
          <a:r>
            <a:rPr lang="en-US" sz="1100">
              <a:solidFill>
                <a:schemeClr val="dk1"/>
              </a:solidFill>
              <a:effectLst/>
              <a:latin typeface="+mn-lt"/>
              <a:ea typeface="+mn-ea"/>
              <a:cs typeface="+mn-cs"/>
            </a:rPr>
            <a:t>днос</a:t>
          </a:r>
          <a:r>
            <a:rPr lang="mk-MK" sz="1100">
              <a:solidFill>
                <a:schemeClr val="dk1"/>
              </a:solidFill>
              <a:effectLst/>
              <a:latin typeface="+mn-lt"/>
              <a:ea typeface="+mn-ea"/>
              <a:cs typeface="+mn-cs"/>
            </a:rPr>
            <a:t>от</a:t>
          </a:r>
          <a:r>
            <a:rPr lang="en-US" sz="1100">
              <a:solidFill>
                <a:schemeClr val="dk1"/>
              </a:solidFill>
              <a:effectLst/>
              <a:latin typeface="+mn-lt"/>
              <a:ea typeface="+mn-ea"/>
              <a:cs typeface="+mn-cs"/>
            </a:rPr>
            <a:t> меѓу финансиските приходи и финансиските расходи</a:t>
          </a:r>
          <a:r>
            <a:rPr lang="mk-MK"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  податоци за индикаторите за ликвидност (показател за тековната ликвидност или т.н. тековен показател (</a:t>
          </a:r>
          <a:r>
            <a:rPr lang="en-US" sz="1100">
              <a:solidFill>
                <a:schemeClr val="dk1"/>
              </a:solidFill>
              <a:effectLst/>
              <a:latin typeface="+mn-lt"/>
              <a:ea typeface="+mn-ea"/>
              <a:cs typeface="+mn-cs"/>
            </a:rPr>
            <a:t>current ratio </a:t>
          </a:r>
          <a:r>
            <a:rPr lang="mk-MK" sz="1100">
              <a:solidFill>
                <a:schemeClr val="dk1"/>
              </a:solidFill>
              <a:effectLst/>
              <a:latin typeface="+mn-lt"/>
              <a:ea typeface="+mn-ea"/>
              <a:cs typeface="+mn-cs"/>
            </a:rPr>
            <a:t>или </a:t>
          </a:r>
          <a:r>
            <a:rPr lang="en-US" sz="1100">
              <a:solidFill>
                <a:schemeClr val="dk1"/>
              </a:solidFill>
              <a:effectLst/>
              <a:latin typeface="+mn-lt"/>
              <a:ea typeface="+mn-ea"/>
              <a:cs typeface="+mn-cs"/>
            </a:rPr>
            <a:t>working capital)</a:t>
          </a:r>
          <a:r>
            <a:rPr lang="mk-MK" sz="1100">
              <a:solidFill>
                <a:schemeClr val="dk1"/>
              </a:solidFill>
              <a:effectLst/>
              <a:latin typeface="+mn-lt"/>
              <a:ea typeface="+mn-ea"/>
              <a:cs typeface="+mn-cs"/>
            </a:rPr>
            <a:t> и стапката на моменталната ликвидност, т.е. забрзана ликвидност (</a:t>
          </a:r>
          <a:r>
            <a:rPr lang="en-US" sz="1100">
              <a:solidFill>
                <a:schemeClr val="dk1"/>
              </a:solidFill>
              <a:effectLst/>
              <a:latin typeface="+mn-lt"/>
              <a:ea typeface="+mn-ea"/>
              <a:cs typeface="+mn-cs"/>
            </a:rPr>
            <a:t>Acid test ratio </a:t>
          </a:r>
          <a:r>
            <a:rPr lang="mk-MK" sz="1100">
              <a:solidFill>
                <a:schemeClr val="dk1"/>
              </a:solidFill>
              <a:effectLst/>
              <a:latin typeface="+mn-lt"/>
              <a:ea typeface="+mn-ea"/>
              <a:cs typeface="+mn-cs"/>
            </a:rPr>
            <a:t>или </a:t>
          </a:r>
          <a:r>
            <a:rPr lang="en-US" sz="1100">
              <a:solidFill>
                <a:schemeClr val="dk1"/>
              </a:solidFill>
              <a:effectLst/>
              <a:latin typeface="+mn-lt"/>
              <a:ea typeface="+mn-ea"/>
              <a:cs typeface="+mn-cs"/>
            </a:rPr>
            <a:t>quick ratio)</a:t>
          </a:r>
          <a:r>
            <a:rPr lang="mk-MK" sz="1100">
              <a:solidFill>
                <a:schemeClr val="dk1"/>
              </a:solidFill>
              <a:effectLst/>
              <a:latin typeface="+mn-lt"/>
              <a:ea typeface="+mn-ea"/>
              <a:cs typeface="+mn-cs"/>
            </a:rPr>
            <a:t>)</a:t>
          </a:r>
          <a:r>
            <a:rPr lang="en-US" sz="1100">
              <a:solidFill>
                <a:schemeClr val="dk1"/>
              </a:solidFill>
              <a:effectLst/>
              <a:latin typeface="+mn-lt"/>
              <a:ea typeface="+mn-ea"/>
              <a:cs typeface="+mn-cs"/>
            </a:rPr>
            <a:t>.</a:t>
          </a:r>
        </a:p>
        <a:p>
          <a:pPr lvl="0"/>
          <a:r>
            <a:rPr lang="mk-MK" sz="1100">
              <a:solidFill>
                <a:schemeClr val="dk1"/>
              </a:solidFill>
              <a:effectLst/>
              <a:latin typeface="+mn-lt"/>
              <a:ea typeface="+mn-ea"/>
              <a:cs typeface="+mn-cs"/>
            </a:rPr>
            <a:t>За компаниите кои издаваат акции и котираат на македонската берза на хартии од вредност покрај овие податоци, регистарот содржи и други општи податоци (ИСИН, вид на акции и вкупно издадени акции), како и други финансиски податоци за  работењето на компанијата во последните три години, т.е. податоци за индикаторите за пазарна вредност (нето добивка по акција, дивидендна стапка и книговодствена вредност по акција).</a:t>
          </a:r>
        </a:p>
        <a:p>
          <a:pPr lvl="0"/>
          <a:endParaRPr lang="en-US" sz="1100">
            <a:solidFill>
              <a:schemeClr val="dk1"/>
            </a:solidFill>
            <a:effectLst/>
            <a:latin typeface="+mn-lt"/>
            <a:ea typeface="+mn-ea"/>
            <a:cs typeface="+mn-cs"/>
          </a:endParaRPr>
        </a:p>
        <a:p>
          <a:pPr lvl="0"/>
          <a:r>
            <a:rPr lang="mk-MK" sz="1100" b="1">
              <a:solidFill>
                <a:schemeClr val="dk1"/>
              </a:solidFill>
              <a:effectLst/>
              <a:latin typeface="+mn-lt"/>
              <a:ea typeface="+mn-ea"/>
              <a:cs typeface="+mn-cs"/>
            </a:rPr>
            <a:t>Идентификација на сеопфатниот список на претпријатија во државна сопственост П</a:t>
          </a:r>
          <a:r>
            <a:rPr lang="en-US" sz="1100" b="1">
              <a:solidFill>
                <a:schemeClr val="dk1"/>
              </a:solidFill>
              <a:effectLst/>
              <a:latin typeface="+mn-lt"/>
              <a:ea typeface="+mn-ea"/>
              <a:cs typeface="+mn-cs"/>
            </a:rPr>
            <a:t>ДС (SOEs) </a:t>
          </a:r>
          <a:r>
            <a:rPr lang="mk-MK" sz="1100" b="1">
              <a:solidFill>
                <a:schemeClr val="dk1"/>
              </a:solidFill>
              <a:effectLst/>
              <a:latin typeface="+mn-lt"/>
              <a:ea typeface="+mn-ea"/>
              <a:cs typeface="+mn-cs"/>
            </a:rPr>
            <a:t>и трговски друштва во сопственост или со учество на државата </a:t>
          </a:r>
          <a:r>
            <a:rPr lang="en-US" sz="1100" b="1">
              <a:solidFill>
                <a:schemeClr val="dk1"/>
              </a:solidFill>
              <a:effectLst/>
              <a:latin typeface="+mn-lt"/>
              <a:ea typeface="+mn-ea"/>
              <a:cs typeface="+mn-cs"/>
            </a:rPr>
            <a:t>ТДДС (SOCs) </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Изготвен е првичен список на претпријатија во државна сопственост П</a:t>
          </a:r>
          <a:r>
            <a:rPr lang="en-US" sz="1100">
              <a:solidFill>
                <a:schemeClr val="dk1"/>
              </a:solidFill>
              <a:effectLst/>
              <a:latin typeface="+mn-lt"/>
              <a:ea typeface="+mn-ea"/>
              <a:cs typeface="+mn-cs"/>
            </a:rPr>
            <a:t>ДС (SOEs) </a:t>
          </a:r>
          <a:r>
            <a:rPr lang="mk-MK" sz="1100">
              <a:solidFill>
                <a:schemeClr val="dk1"/>
              </a:solidFill>
              <a:effectLst/>
              <a:latin typeface="+mn-lt"/>
              <a:ea typeface="+mn-ea"/>
              <a:cs typeface="+mn-cs"/>
            </a:rPr>
            <a:t>и трговски друштва во сопственост или со учество на државата </a:t>
          </a:r>
          <a:r>
            <a:rPr lang="en-US" sz="1100">
              <a:solidFill>
                <a:schemeClr val="dk1"/>
              </a:solidFill>
              <a:effectLst/>
              <a:latin typeface="+mn-lt"/>
              <a:ea typeface="+mn-ea"/>
              <a:cs typeface="+mn-cs"/>
            </a:rPr>
            <a:t>ТДДС (SOCs)</a:t>
          </a:r>
          <a:r>
            <a:rPr lang="mk-MK" sz="1100">
              <a:solidFill>
                <a:schemeClr val="dk1"/>
              </a:solidFill>
              <a:effectLst/>
              <a:latin typeface="+mn-lt"/>
              <a:ea typeface="+mn-ea"/>
              <a:cs typeface="+mn-cs"/>
            </a:rPr>
            <a:t>. Списокот е изготвен врз основа податоците добиени од Министерството за финансии и Централниот Регистар на Република Северна Македонија.</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Идентификувани се </a:t>
          </a:r>
          <a:r>
            <a:rPr lang="en-US" sz="1100">
              <a:solidFill>
                <a:schemeClr val="dk1"/>
              </a:solidFill>
              <a:effectLst/>
              <a:latin typeface="+mn-lt"/>
              <a:ea typeface="+mn-ea"/>
              <a:cs typeface="+mn-cs"/>
            </a:rPr>
            <a:t>77</a:t>
          </a:r>
          <a:r>
            <a:rPr lang="en-US" sz="1100" baseline="0">
              <a:solidFill>
                <a:schemeClr val="dk1"/>
              </a:solidFill>
              <a:effectLst/>
              <a:latin typeface="+mn-lt"/>
              <a:ea typeface="+mn-ea"/>
              <a:cs typeface="+mn-cs"/>
            </a:rPr>
            <a:t> </a:t>
          </a:r>
          <a:r>
            <a:rPr lang="mk-MK" sz="1100">
              <a:solidFill>
                <a:schemeClr val="dk1"/>
              </a:solidFill>
              <a:effectLst/>
              <a:latin typeface="+mn-lt"/>
              <a:ea typeface="+mn-ea"/>
              <a:cs typeface="+mn-cs"/>
            </a:rPr>
            <a:t>субјекти на централно и </a:t>
          </a:r>
          <a:r>
            <a:rPr lang="en-US" sz="1100">
              <a:solidFill>
                <a:schemeClr val="dk1"/>
              </a:solidFill>
              <a:effectLst/>
              <a:latin typeface="+mn-lt"/>
              <a:ea typeface="+mn-ea"/>
              <a:cs typeface="+mn-cs"/>
            </a:rPr>
            <a:t>208 </a:t>
          </a:r>
          <a:r>
            <a:rPr lang="mk-MK" sz="1100">
              <a:solidFill>
                <a:schemeClr val="dk1"/>
              </a:solidFill>
              <a:effectLst/>
              <a:latin typeface="+mn-lt"/>
              <a:ea typeface="+mn-ea"/>
              <a:cs typeface="+mn-cs"/>
            </a:rPr>
            <a:t>субјекти на општинско ниво</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Првичниот список на претпријатија во државна сопственост П</a:t>
          </a:r>
          <a:r>
            <a:rPr lang="en-US" sz="1100">
              <a:solidFill>
                <a:schemeClr val="dk1"/>
              </a:solidFill>
              <a:effectLst/>
              <a:latin typeface="+mn-lt"/>
              <a:ea typeface="+mn-ea"/>
              <a:cs typeface="+mn-cs"/>
            </a:rPr>
            <a:t>ДС (SOEs) </a:t>
          </a:r>
          <a:r>
            <a:rPr lang="mk-MK" sz="1100">
              <a:solidFill>
                <a:schemeClr val="dk1"/>
              </a:solidFill>
              <a:effectLst/>
              <a:latin typeface="+mn-lt"/>
              <a:ea typeface="+mn-ea"/>
              <a:cs typeface="+mn-cs"/>
            </a:rPr>
            <a:t>и трговски друштва во сопственост или со учество на државата </a:t>
          </a:r>
          <a:r>
            <a:rPr lang="en-US" sz="1100">
              <a:solidFill>
                <a:schemeClr val="dk1"/>
              </a:solidFill>
              <a:effectLst/>
              <a:latin typeface="+mn-lt"/>
              <a:ea typeface="+mn-ea"/>
              <a:cs typeface="+mn-cs"/>
            </a:rPr>
            <a:t>ТДДС (SOCs)</a:t>
          </a:r>
          <a:r>
            <a:rPr lang="mk-MK" sz="1100">
              <a:solidFill>
                <a:schemeClr val="dk1"/>
              </a:solidFill>
              <a:effectLst/>
              <a:latin typeface="+mn-lt"/>
              <a:ea typeface="+mn-ea"/>
              <a:cs typeface="+mn-cs"/>
            </a:rPr>
            <a:t> е дополнет со државни малцински удел во други компании врз основа на податоците добиени од Централниот депозитар на хартии од вредност.</a:t>
          </a:r>
        </a:p>
        <a:p>
          <a:pPr lvl="0"/>
          <a:endParaRPr lang="en-US" sz="1100">
            <a:solidFill>
              <a:schemeClr val="dk1"/>
            </a:solidFill>
            <a:effectLst/>
            <a:latin typeface="+mn-lt"/>
            <a:ea typeface="+mn-ea"/>
            <a:cs typeface="+mn-cs"/>
          </a:endParaRPr>
        </a:p>
        <a:p>
          <a:pPr lvl="0"/>
          <a:r>
            <a:rPr lang="mk-MK" sz="1100" b="1">
              <a:solidFill>
                <a:schemeClr val="dk1"/>
              </a:solidFill>
              <a:effectLst/>
              <a:latin typeface="+mn-lt"/>
              <a:ea typeface="+mn-ea"/>
              <a:cs typeface="+mn-cs"/>
            </a:rPr>
            <a:t>Пополнување на листата на податоци, релевантни за креирање на политики засновани на докази за П</a:t>
          </a:r>
          <a:r>
            <a:rPr lang="en-US" sz="1100" b="1">
              <a:solidFill>
                <a:schemeClr val="dk1"/>
              </a:solidFill>
              <a:effectLst/>
              <a:latin typeface="+mn-lt"/>
              <a:ea typeface="+mn-ea"/>
              <a:cs typeface="+mn-cs"/>
            </a:rPr>
            <a:t>ДС (SOEs)</a:t>
          </a:r>
          <a:r>
            <a:rPr lang="mk-MK" sz="1100" b="1">
              <a:solidFill>
                <a:schemeClr val="dk1"/>
              </a:solidFill>
              <a:effectLst/>
              <a:latin typeface="+mn-lt"/>
              <a:ea typeface="+mn-ea"/>
              <a:cs typeface="+mn-cs"/>
            </a:rPr>
            <a:t>/</a:t>
          </a:r>
          <a:r>
            <a:rPr lang="en-US" sz="1100" b="1">
              <a:solidFill>
                <a:schemeClr val="dk1"/>
              </a:solidFill>
              <a:effectLst/>
              <a:latin typeface="+mn-lt"/>
              <a:ea typeface="+mn-ea"/>
              <a:cs typeface="+mn-cs"/>
            </a:rPr>
            <a:t> ТДДС (SOCs)</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Релевантните податоци се дефинирани во Предлог Правилникот со кој се уредува </a:t>
          </a:r>
          <a:r>
            <a:rPr lang="en-US" sz="1100">
              <a:solidFill>
                <a:schemeClr val="dk1"/>
              </a:solidFill>
              <a:effectLst/>
              <a:latin typeface="+mn-lt"/>
              <a:ea typeface="+mn-ea"/>
              <a:cs typeface="+mn-cs"/>
            </a:rPr>
            <a:t>опфатот</a:t>
          </a:r>
          <a:r>
            <a:rPr lang="mk-MK" sz="1100">
              <a:solidFill>
                <a:schemeClr val="dk1"/>
              </a:solidFill>
              <a:effectLst/>
              <a:latin typeface="+mn-lt"/>
              <a:ea typeface="+mn-ea"/>
              <a:cs typeface="+mn-cs"/>
            </a:rPr>
            <a:t> и</a:t>
          </a:r>
          <a:r>
            <a:rPr lang="en-US" sz="1100">
              <a:solidFill>
                <a:schemeClr val="dk1"/>
              </a:solidFill>
              <a:effectLst/>
              <a:latin typeface="+mn-lt"/>
              <a:ea typeface="+mn-ea"/>
              <a:cs typeface="+mn-cs"/>
            </a:rPr>
            <a:t> содржината </a:t>
          </a:r>
          <a:r>
            <a:rPr lang="mk-MK" sz="1100">
              <a:solidFill>
                <a:schemeClr val="dk1"/>
              </a:solidFill>
              <a:effectLst/>
              <a:latin typeface="+mn-lt"/>
              <a:ea typeface="+mn-ea"/>
              <a:cs typeface="+mn-cs"/>
            </a:rPr>
            <a:t> на регистарот, </a:t>
          </a:r>
          <a:r>
            <a:rPr lang="en-US" sz="1100">
              <a:solidFill>
                <a:schemeClr val="dk1"/>
              </a:solidFill>
              <a:effectLst/>
              <a:latin typeface="+mn-lt"/>
              <a:ea typeface="+mn-ea"/>
              <a:cs typeface="+mn-cs"/>
            </a:rPr>
            <a:t> изворите на прибирање на податоците за евиденцијата</a:t>
          </a:r>
          <a:r>
            <a:rPr lang="mk-MK" sz="1100">
              <a:solidFill>
                <a:schemeClr val="dk1"/>
              </a:solidFill>
              <a:effectLst/>
              <a:latin typeface="+mn-lt"/>
              <a:ea typeface="+mn-ea"/>
              <a:cs typeface="+mn-cs"/>
            </a:rPr>
            <a:t>, фреквенцијата на собирање и објавување на податоците</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Општите податоци за ЈП И ТД во државна сопственост Министерството за економија и труд ги обезбеди од Централниот регистер на Република Северна Македонија.</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Од Централниот регистер на Република Северна Македонија беа побарани и обезбедени и финансиски податоци од Билансите на успех и Билансите на состојба на ЈП и ТД во државна сопственост во последните три години. Врз основа на истите од страна на Министерството за економија и труд беа пресметани индикаторите за профитабилност, индикаторите за ефикасност, индикаторите за финансиска стабилност, индикаторите за економичност и индикаторите за ликвидност, а за компаниите кои котираат на берза и индикаторите за пазарна вредност.</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Од Министерството за финанси беа побарани податоци за државната подршка (доделени субвенции, капитални вложувања и државни гаранции </a:t>
          </a: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mk-MK" sz="1100">
              <a:solidFill>
                <a:schemeClr val="dk1"/>
              </a:solidFill>
              <a:effectLst/>
              <a:latin typeface="+mn-lt"/>
              <a:ea typeface="+mn-ea"/>
              <a:cs typeface="+mn-cs"/>
            </a:rPr>
            <a:t>Имајќи во предвид дека националната законодавна рамка во овој момент не го уредува прашањето за воспоставување и водење на Регистерот на Јавни претпријатија во државна сопственост и трговски друштва со учество на државата,  и истата не е можно да се воспостави до утврдениот краен рок за воспоставување на Регистерот согласно Реформската агенда (30.06.2026 година), првата верзија на Регистерот според препораките на Европската комисија (</a:t>
          </a:r>
          <a:r>
            <a:rPr lang="mk-MK" sz="1100" u="sng">
              <a:solidFill>
                <a:schemeClr val="dk1"/>
              </a:solidFill>
              <a:effectLst/>
              <a:latin typeface="+mn-lt"/>
              <a:ea typeface="+mn-ea"/>
              <a:cs typeface="+mn-cs"/>
            </a:rPr>
            <a:t>Опција 2</a:t>
          </a:r>
          <a:r>
            <a:rPr lang="mk-MK" sz="1100">
              <a:solidFill>
                <a:schemeClr val="dk1"/>
              </a:solidFill>
              <a:effectLst/>
              <a:latin typeface="+mn-lt"/>
              <a:ea typeface="+mn-ea"/>
              <a:cs typeface="+mn-cs"/>
            </a:rPr>
            <a:t>)  се воспостави  на база на Владина комуникација, т.е. заклучок </a:t>
          </a:r>
          <a:r>
            <a:rPr lang="en-US" sz="1100">
              <a:solidFill>
                <a:schemeClr val="dk1"/>
              </a:solidFill>
              <a:effectLst/>
              <a:latin typeface="+mn-lt"/>
              <a:ea typeface="+mn-ea"/>
              <a:cs typeface="+mn-cs"/>
            </a:rPr>
            <a:t> </a:t>
          </a:r>
          <a:r>
            <a:rPr lang="mk-MK" sz="1100">
              <a:solidFill>
                <a:schemeClr val="dk1"/>
              </a:solidFill>
              <a:effectLst/>
              <a:latin typeface="+mn-lt"/>
              <a:ea typeface="+mn-ea"/>
              <a:cs typeface="+mn-cs"/>
            </a:rPr>
            <a:t>со</a:t>
          </a:r>
          <a:r>
            <a:rPr lang="mk-MK" sz="1100" baseline="0">
              <a:solidFill>
                <a:schemeClr val="dk1"/>
              </a:solidFill>
              <a:effectLst/>
              <a:latin typeface="+mn-lt"/>
              <a:ea typeface="+mn-ea"/>
              <a:cs typeface="+mn-cs"/>
            </a:rPr>
            <a:t> кој се усвојува  Информацијата на Министерството за економија и труд  </a:t>
          </a:r>
          <a:r>
            <a:rPr lang="mk-MK" sz="1100">
              <a:solidFill>
                <a:schemeClr val="dk1"/>
              </a:solidFill>
              <a:effectLst/>
              <a:latin typeface="+mn-lt"/>
              <a:ea typeface="+mn-ea"/>
              <a:cs typeface="+mn-cs"/>
            </a:rPr>
            <a:t>која ја дефинира содржината на Регистерот, листата на идентификуваните ЈП и ТД во целосна или делумна државна сопственост, и го утврдува начинот и роковите на собирање на податоците, во согласност со претстојниот предлог Закон за јавни претпријатија и трговски друштва во сопственост или со учество на Република Северна Македонија.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 Веруваме дека воспоставувањето јавен регистар на државни претпријатија ќе обезбеди поголема транспарентност на деловните активности и финансиските податоци на овие компании, што преку зголемената одговорност на менаџментот во крајна линија ќе придонесе за пофункционален систем на планирање, следење, известување и надзор над работата на овие компании. Поефикасниот надзор и подобреното корпоративно управување со државните претпријатија ќе обезбедат нивно попрофитабилно работење, поефикасно користење на ресурсите и поголема транспарентност во политиката за вработување. Исто така, спроведувањето на оваа активност ќе придонесе за општествено поодговорно работење на овие компании и нивно поефикасно опслужување на граѓаните. </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Регистарот содржи повеќе работни листа и тоа:</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Работен лист Општи информации за регистерот,</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Работен лист Методологија за проценка на ризик кој ги содржи дефинициите на индикаторите  што ги користиме за проценка на ризикот,  </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Работен лист Список на ЈП и ТД во целосна или делумна државна сопственост на централно ниво,</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Посебен работен лист за секое ЈП и ТД од списокот на ЈП и ТД во целосна или делумна државна сопственост на централно ниво со општи информации за компанијата, преглед на податоците за регистрација и актите за основање, информации за органите/телата на управување и надзор, правниот статус и сопственичката структура на компанијата, како и преглед на финансиското работење на секое претпријатие во државна сопственост со приказ на клучните индикатори за профитабилност, ефикасност, финансиска стабилност (солвентност), економичност и ликвидност во согласност со Методологијата за  проценка на ризик. </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Работен лист Список на ЈП и ТД во целосна или делумна државна сопственост на општинско ниво</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Посебен работен лист за секое ЈП и ТД од списокот ЈП и ТД во целосна или делумна државна сопственост на општинско ниво со општи информации за компанијата, преглед на податоците за регистрација и актите за основање, информации за органите/телата на управување и надзор, правниот статус и сопственичката структура на компанијата, како и преглед на финансиското работење на секое претпријатие во државна сопственост со приказ на клучните индикатори за профитабилност, ефикасност, финансиска стабилност (солвентност), економичност и ликвидност во согласност со Методологијата за  проценка на ризик. </a:t>
          </a:r>
          <a:endParaRPr lang="en-US" sz="1100">
            <a:solidFill>
              <a:schemeClr val="dk1"/>
            </a:solidFill>
            <a:effectLst/>
            <a:latin typeface="+mn-lt"/>
            <a:ea typeface="+mn-ea"/>
            <a:cs typeface="+mn-cs"/>
          </a:endParaRPr>
        </a:p>
        <a:p>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19050</xdr:colOff>
      <xdr:row>100</xdr:row>
      <xdr:rowOff>176212</xdr:rowOff>
    </xdr:from>
    <xdr:to>
      <xdr:col>1</xdr:col>
      <xdr:colOff>771525</xdr:colOff>
      <xdr:row>115</xdr:row>
      <xdr:rowOff>61912</xdr:rowOff>
    </xdr:to>
    <xdr:graphicFrame macro="">
      <xdr:nvGraphicFramePr>
        <xdr:cNvPr id="7" name="Chart 6">
          <a:extLst>
            <a:ext uri="{FF2B5EF4-FFF2-40B4-BE49-F238E27FC236}">
              <a16:creationId xmlns:a16="http://schemas.microsoft.com/office/drawing/2014/main" id="{00000000-0008-0000-1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122</xdr:row>
      <xdr:rowOff>185737</xdr:rowOff>
    </xdr:from>
    <xdr:to>
      <xdr:col>1</xdr:col>
      <xdr:colOff>752475</xdr:colOff>
      <xdr:row>137</xdr:row>
      <xdr:rowOff>71437</xdr:rowOff>
    </xdr:to>
    <xdr:graphicFrame macro="">
      <xdr:nvGraphicFramePr>
        <xdr:cNvPr id="8" name="Chart 7">
          <a:extLst>
            <a:ext uri="{FF2B5EF4-FFF2-40B4-BE49-F238E27FC236}">
              <a16:creationId xmlns:a16="http://schemas.microsoft.com/office/drawing/2014/main" id="{00000000-0008-0000-1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144</xdr:row>
      <xdr:rowOff>23812</xdr:rowOff>
    </xdr:from>
    <xdr:to>
      <xdr:col>1</xdr:col>
      <xdr:colOff>752475</xdr:colOff>
      <xdr:row>158</xdr:row>
      <xdr:rowOff>100012</xdr:rowOff>
    </xdr:to>
    <xdr:graphicFrame macro="">
      <xdr:nvGraphicFramePr>
        <xdr:cNvPr id="9" name="Chart 8">
          <a:extLst>
            <a:ext uri="{FF2B5EF4-FFF2-40B4-BE49-F238E27FC236}">
              <a16:creationId xmlns:a16="http://schemas.microsoft.com/office/drawing/2014/main" id="{00000000-0008-0000-1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168</xdr:row>
      <xdr:rowOff>23812</xdr:rowOff>
    </xdr:from>
    <xdr:to>
      <xdr:col>1</xdr:col>
      <xdr:colOff>752475</xdr:colOff>
      <xdr:row>182</xdr:row>
      <xdr:rowOff>100012</xdr:rowOff>
    </xdr:to>
    <xdr:graphicFrame macro="">
      <xdr:nvGraphicFramePr>
        <xdr:cNvPr id="10" name="Chart 9">
          <a:extLst>
            <a:ext uri="{FF2B5EF4-FFF2-40B4-BE49-F238E27FC236}">
              <a16:creationId xmlns:a16="http://schemas.microsoft.com/office/drawing/2014/main" id="{00000000-0008-0000-15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190</xdr:row>
      <xdr:rowOff>80962</xdr:rowOff>
    </xdr:from>
    <xdr:to>
      <xdr:col>1</xdr:col>
      <xdr:colOff>857250</xdr:colOff>
      <xdr:row>204</xdr:row>
      <xdr:rowOff>157162</xdr:rowOff>
    </xdr:to>
    <xdr:graphicFrame macro="">
      <xdr:nvGraphicFramePr>
        <xdr:cNvPr id="11" name="Chart 10">
          <a:extLst>
            <a:ext uri="{FF2B5EF4-FFF2-40B4-BE49-F238E27FC236}">
              <a16:creationId xmlns:a16="http://schemas.microsoft.com/office/drawing/2014/main" id="{00000000-0008-0000-15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108</xdr:row>
      <xdr:rowOff>147637</xdr:rowOff>
    </xdr:from>
    <xdr:to>
      <xdr:col>1</xdr:col>
      <xdr:colOff>762000</xdr:colOff>
      <xdr:row>123</xdr:row>
      <xdr:rowOff>33337</xdr:rowOff>
    </xdr:to>
    <xdr:graphicFrame macro="">
      <xdr:nvGraphicFramePr>
        <xdr:cNvPr id="7" name="Chart 6">
          <a:extLst>
            <a:ext uri="{FF2B5EF4-FFF2-40B4-BE49-F238E27FC236}">
              <a16:creationId xmlns:a16="http://schemas.microsoft.com/office/drawing/2014/main" id="{00000000-0008-0000-1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130</xdr:row>
      <xdr:rowOff>166687</xdr:rowOff>
    </xdr:from>
    <xdr:to>
      <xdr:col>1</xdr:col>
      <xdr:colOff>752475</xdr:colOff>
      <xdr:row>145</xdr:row>
      <xdr:rowOff>52387</xdr:rowOff>
    </xdr:to>
    <xdr:graphicFrame macro="">
      <xdr:nvGraphicFramePr>
        <xdr:cNvPr id="8" name="Chart 7">
          <a:extLst>
            <a:ext uri="{FF2B5EF4-FFF2-40B4-BE49-F238E27FC236}">
              <a16:creationId xmlns:a16="http://schemas.microsoft.com/office/drawing/2014/main" id="{00000000-0008-0000-1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152</xdr:row>
      <xdr:rowOff>14287</xdr:rowOff>
    </xdr:from>
    <xdr:to>
      <xdr:col>1</xdr:col>
      <xdr:colOff>752475</xdr:colOff>
      <xdr:row>166</xdr:row>
      <xdr:rowOff>90487</xdr:rowOff>
    </xdr:to>
    <xdr:graphicFrame macro="">
      <xdr:nvGraphicFramePr>
        <xdr:cNvPr id="9" name="Chart 8">
          <a:extLst>
            <a:ext uri="{FF2B5EF4-FFF2-40B4-BE49-F238E27FC236}">
              <a16:creationId xmlns:a16="http://schemas.microsoft.com/office/drawing/2014/main" id="{00000000-0008-0000-1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95250</xdr:colOff>
      <xdr:row>176</xdr:row>
      <xdr:rowOff>14287</xdr:rowOff>
    </xdr:from>
    <xdr:to>
      <xdr:col>1</xdr:col>
      <xdr:colOff>847725</xdr:colOff>
      <xdr:row>190</xdr:row>
      <xdr:rowOff>90487</xdr:rowOff>
    </xdr:to>
    <xdr:graphicFrame macro="">
      <xdr:nvGraphicFramePr>
        <xdr:cNvPr id="10" name="Chart 9">
          <a:extLst>
            <a:ext uri="{FF2B5EF4-FFF2-40B4-BE49-F238E27FC236}">
              <a16:creationId xmlns:a16="http://schemas.microsoft.com/office/drawing/2014/main" id="{00000000-0008-0000-1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197</xdr:row>
      <xdr:rowOff>176212</xdr:rowOff>
    </xdr:from>
    <xdr:to>
      <xdr:col>1</xdr:col>
      <xdr:colOff>838200</xdr:colOff>
      <xdr:row>212</xdr:row>
      <xdr:rowOff>61912</xdr:rowOff>
    </xdr:to>
    <xdr:graphicFrame macro="">
      <xdr:nvGraphicFramePr>
        <xdr:cNvPr id="11" name="Chart 10">
          <a:extLst>
            <a:ext uri="{FF2B5EF4-FFF2-40B4-BE49-F238E27FC236}">
              <a16:creationId xmlns:a16="http://schemas.microsoft.com/office/drawing/2014/main" id="{00000000-0008-0000-1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28575</xdr:colOff>
      <xdr:row>98</xdr:row>
      <xdr:rowOff>14287</xdr:rowOff>
    </xdr:from>
    <xdr:to>
      <xdr:col>1</xdr:col>
      <xdr:colOff>781050</xdr:colOff>
      <xdr:row>112</xdr:row>
      <xdr:rowOff>90487</xdr:rowOff>
    </xdr:to>
    <xdr:graphicFrame macro="">
      <xdr:nvGraphicFramePr>
        <xdr:cNvPr id="7" name="Chart 6">
          <a:extLst>
            <a:ext uri="{FF2B5EF4-FFF2-40B4-BE49-F238E27FC236}">
              <a16:creationId xmlns:a16="http://schemas.microsoft.com/office/drawing/2014/main" id="{00000000-0008-0000-1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120</xdr:row>
      <xdr:rowOff>52387</xdr:rowOff>
    </xdr:from>
    <xdr:to>
      <xdr:col>1</xdr:col>
      <xdr:colOff>771525</xdr:colOff>
      <xdr:row>134</xdr:row>
      <xdr:rowOff>128587</xdr:rowOff>
    </xdr:to>
    <xdr:graphicFrame macro="">
      <xdr:nvGraphicFramePr>
        <xdr:cNvPr id="8" name="Chart 7">
          <a:extLst>
            <a:ext uri="{FF2B5EF4-FFF2-40B4-BE49-F238E27FC236}">
              <a16:creationId xmlns:a16="http://schemas.microsoft.com/office/drawing/2014/main" id="{00000000-0008-0000-1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140</xdr:row>
      <xdr:rowOff>166687</xdr:rowOff>
    </xdr:from>
    <xdr:to>
      <xdr:col>1</xdr:col>
      <xdr:colOff>781050</xdr:colOff>
      <xdr:row>155</xdr:row>
      <xdr:rowOff>52387</xdr:rowOff>
    </xdr:to>
    <xdr:graphicFrame macro="">
      <xdr:nvGraphicFramePr>
        <xdr:cNvPr id="9" name="Chart 8">
          <a:extLst>
            <a:ext uri="{FF2B5EF4-FFF2-40B4-BE49-F238E27FC236}">
              <a16:creationId xmlns:a16="http://schemas.microsoft.com/office/drawing/2014/main" id="{00000000-0008-0000-1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165</xdr:row>
      <xdr:rowOff>14287</xdr:rowOff>
    </xdr:from>
    <xdr:to>
      <xdr:col>1</xdr:col>
      <xdr:colOff>790575</xdr:colOff>
      <xdr:row>179</xdr:row>
      <xdr:rowOff>90487</xdr:rowOff>
    </xdr:to>
    <xdr:graphicFrame macro="">
      <xdr:nvGraphicFramePr>
        <xdr:cNvPr id="10" name="Chart 9">
          <a:extLst>
            <a:ext uri="{FF2B5EF4-FFF2-40B4-BE49-F238E27FC236}">
              <a16:creationId xmlns:a16="http://schemas.microsoft.com/office/drawing/2014/main" id="{00000000-0008-0000-17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187</xdr:row>
      <xdr:rowOff>33337</xdr:rowOff>
    </xdr:from>
    <xdr:to>
      <xdr:col>1</xdr:col>
      <xdr:colOff>752475</xdr:colOff>
      <xdr:row>201</xdr:row>
      <xdr:rowOff>109537</xdr:rowOff>
    </xdr:to>
    <xdr:graphicFrame macro="">
      <xdr:nvGraphicFramePr>
        <xdr:cNvPr id="11" name="Chart 10">
          <a:extLst>
            <a:ext uri="{FF2B5EF4-FFF2-40B4-BE49-F238E27FC236}">
              <a16:creationId xmlns:a16="http://schemas.microsoft.com/office/drawing/2014/main" id="{00000000-0008-0000-17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426720</xdr:colOff>
      <xdr:row>161</xdr:row>
      <xdr:rowOff>95250</xdr:rowOff>
    </xdr:from>
    <xdr:to>
      <xdr:col>3</xdr:col>
      <xdr:colOff>53340</xdr:colOff>
      <xdr:row>175</xdr:row>
      <xdr:rowOff>7620</xdr:rowOff>
    </xdr:to>
    <xdr:graphicFrame macro="">
      <xdr:nvGraphicFramePr>
        <xdr:cNvPr id="5" name="Chart 4">
          <a:extLst>
            <a:ext uri="{FF2B5EF4-FFF2-40B4-BE49-F238E27FC236}">
              <a16:creationId xmlns:a16="http://schemas.microsoft.com/office/drawing/2014/main" id="{00000000-0008-0000-1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97</xdr:row>
      <xdr:rowOff>147637</xdr:rowOff>
    </xdr:from>
    <xdr:to>
      <xdr:col>1</xdr:col>
      <xdr:colOff>781050</xdr:colOff>
      <xdr:row>112</xdr:row>
      <xdr:rowOff>33337</xdr:rowOff>
    </xdr:to>
    <xdr:graphicFrame macro="">
      <xdr:nvGraphicFramePr>
        <xdr:cNvPr id="8" name="Chart 7">
          <a:extLst>
            <a:ext uri="{FF2B5EF4-FFF2-40B4-BE49-F238E27FC236}">
              <a16:creationId xmlns:a16="http://schemas.microsoft.com/office/drawing/2014/main" id="{00000000-0008-0000-1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118</xdr:row>
      <xdr:rowOff>157162</xdr:rowOff>
    </xdr:from>
    <xdr:to>
      <xdr:col>1</xdr:col>
      <xdr:colOff>800100</xdr:colOff>
      <xdr:row>133</xdr:row>
      <xdr:rowOff>42862</xdr:rowOff>
    </xdr:to>
    <xdr:graphicFrame macro="">
      <xdr:nvGraphicFramePr>
        <xdr:cNvPr id="9" name="Chart 8">
          <a:extLst>
            <a:ext uri="{FF2B5EF4-FFF2-40B4-BE49-F238E27FC236}">
              <a16:creationId xmlns:a16="http://schemas.microsoft.com/office/drawing/2014/main" id="{00000000-0008-0000-18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119062</xdr:rowOff>
    </xdr:from>
    <xdr:to>
      <xdr:col>1</xdr:col>
      <xdr:colOff>771525</xdr:colOff>
      <xdr:row>154</xdr:row>
      <xdr:rowOff>4762</xdr:rowOff>
    </xdr:to>
    <xdr:graphicFrame macro="">
      <xdr:nvGraphicFramePr>
        <xdr:cNvPr id="10" name="Chart 9">
          <a:extLst>
            <a:ext uri="{FF2B5EF4-FFF2-40B4-BE49-F238E27FC236}">
              <a16:creationId xmlns:a16="http://schemas.microsoft.com/office/drawing/2014/main" id="{00000000-0008-0000-18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182</xdr:row>
      <xdr:rowOff>176212</xdr:rowOff>
    </xdr:from>
    <xdr:to>
      <xdr:col>1</xdr:col>
      <xdr:colOff>771525</xdr:colOff>
      <xdr:row>197</xdr:row>
      <xdr:rowOff>61912</xdr:rowOff>
    </xdr:to>
    <xdr:graphicFrame macro="">
      <xdr:nvGraphicFramePr>
        <xdr:cNvPr id="11" name="Chart 10">
          <a:extLst>
            <a:ext uri="{FF2B5EF4-FFF2-40B4-BE49-F238E27FC236}">
              <a16:creationId xmlns:a16="http://schemas.microsoft.com/office/drawing/2014/main" id="{00000000-0008-0000-18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28575</xdr:colOff>
      <xdr:row>98</xdr:row>
      <xdr:rowOff>61912</xdr:rowOff>
    </xdr:from>
    <xdr:to>
      <xdr:col>1</xdr:col>
      <xdr:colOff>781050</xdr:colOff>
      <xdr:row>112</xdr:row>
      <xdr:rowOff>138112</xdr:rowOff>
    </xdr:to>
    <xdr:graphicFrame macro="">
      <xdr:nvGraphicFramePr>
        <xdr:cNvPr id="7" name="Chart 6">
          <a:extLst>
            <a:ext uri="{FF2B5EF4-FFF2-40B4-BE49-F238E27FC236}">
              <a16:creationId xmlns:a16="http://schemas.microsoft.com/office/drawing/2014/main" id="{00000000-0008-0000-1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118</xdr:row>
      <xdr:rowOff>147637</xdr:rowOff>
    </xdr:from>
    <xdr:to>
      <xdr:col>1</xdr:col>
      <xdr:colOff>781050</xdr:colOff>
      <xdr:row>133</xdr:row>
      <xdr:rowOff>33337</xdr:rowOff>
    </xdr:to>
    <xdr:graphicFrame macro="">
      <xdr:nvGraphicFramePr>
        <xdr:cNvPr id="8" name="Chart 7">
          <a:extLst>
            <a:ext uri="{FF2B5EF4-FFF2-40B4-BE49-F238E27FC236}">
              <a16:creationId xmlns:a16="http://schemas.microsoft.com/office/drawing/2014/main" id="{00000000-0008-0000-1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138112</xdr:rowOff>
    </xdr:from>
    <xdr:to>
      <xdr:col>1</xdr:col>
      <xdr:colOff>752475</xdr:colOff>
      <xdr:row>154</xdr:row>
      <xdr:rowOff>23812</xdr:rowOff>
    </xdr:to>
    <xdr:graphicFrame macro="">
      <xdr:nvGraphicFramePr>
        <xdr:cNvPr id="9" name="Chart 8">
          <a:extLst>
            <a:ext uri="{FF2B5EF4-FFF2-40B4-BE49-F238E27FC236}">
              <a16:creationId xmlns:a16="http://schemas.microsoft.com/office/drawing/2014/main" id="{00000000-0008-0000-1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162</xdr:row>
      <xdr:rowOff>166687</xdr:rowOff>
    </xdr:from>
    <xdr:to>
      <xdr:col>1</xdr:col>
      <xdr:colOff>828675</xdr:colOff>
      <xdr:row>177</xdr:row>
      <xdr:rowOff>52387</xdr:rowOff>
    </xdr:to>
    <xdr:graphicFrame macro="">
      <xdr:nvGraphicFramePr>
        <xdr:cNvPr id="10" name="Chart 9">
          <a:extLst>
            <a:ext uri="{FF2B5EF4-FFF2-40B4-BE49-F238E27FC236}">
              <a16:creationId xmlns:a16="http://schemas.microsoft.com/office/drawing/2014/main" id="{00000000-0008-0000-19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185</xdr:row>
      <xdr:rowOff>4762</xdr:rowOff>
    </xdr:from>
    <xdr:to>
      <xdr:col>1</xdr:col>
      <xdr:colOff>752475</xdr:colOff>
      <xdr:row>199</xdr:row>
      <xdr:rowOff>80962</xdr:rowOff>
    </xdr:to>
    <xdr:graphicFrame macro="">
      <xdr:nvGraphicFramePr>
        <xdr:cNvPr id="11" name="Chart 10">
          <a:extLst>
            <a:ext uri="{FF2B5EF4-FFF2-40B4-BE49-F238E27FC236}">
              <a16:creationId xmlns:a16="http://schemas.microsoft.com/office/drawing/2014/main" id="{00000000-0008-0000-1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28575</xdr:colOff>
      <xdr:row>99</xdr:row>
      <xdr:rowOff>52387</xdr:rowOff>
    </xdr:from>
    <xdr:to>
      <xdr:col>1</xdr:col>
      <xdr:colOff>781050</xdr:colOff>
      <xdr:row>113</xdr:row>
      <xdr:rowOff>128587</xdr:rowOff>
    </xdr:to>
    <xdr:graphicFrame macro="">
      <xdr:nvGraphicFramePr>
        <xdr:cNvPr id="7" name="Chart 6">
          <a:extLst>
            <a:ext uri="{FF2B5EF4-FFF2-40B4-BE49-F238E27FC236}">
              <a16:creationId xmlns:a16="http://schemas.microsoft.com/office/drawing/2014/main" id="{00000000-0008-0000-1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120</xdr:row>
      <xdr:rowOff>119062</xdr:rowOff>
    </xdr:from>
    <xdr:to>
      <xdr:col>1</xdr:col>
      <xdr:colOff>762000</xdr:colOff>
      <xdr:row>135</xdr:row>
      <xdr:rowOff>4762</xdr:rowOff>
    </xdr:to>
    <xdr:graphicFrame macro="">
      <xdr:nvGraphicFramePr>
        <xdr:cNvPr id="8" name="Chart 7">
          <a:extLst>
            <a:ext uri="{FF2B5EF4-FFF2-40B4-BE49-F238E27FC236}">
              <a16:creationId xmlns:a16="http://schemas.microsoft.com/office/drawing/2014/main" id="{00000000-0008-0000-1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142</xdr:row>
      <xdr:rowOff>52387</xdr:rowOff>
    </xdr:from>
    <xdr:to>
      <xdr:col>1</xdr:col>
      <xdr:colOff>781050</xdr:colOff>
      <xdr:row>156</xdr:row>
      <xdr:rowOff>128587</xdr:rowOff>
    </xdr:to>
    <xdr:graphicFrame macro="">
      <xdr:nvGraphicFramePr>
        <xdr:cNvPr id="9" name="Chart 8">
          <a:extLst>
            <a:ext uri="{FF2B5EF4-FFF2-40B4-BE49-F238E27FC236}">
              <a16:creationId xmlns:a16="http://schemas.microsoft.com/office/drawing/2014/main" id="{00000000-0008-0000-1A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165</xdr:row>
      <xdr:rowOff>138112</xdr:rowOff>
    </xdr:from>
    <xdr:to>
      <xdr:col>1</xdr:col>
      <xdr:colOff>838200</xdr:colOff>
      <xdr:row>180</xdr:row>
      <xdr:rowOff>23812</xdr:rowOff>
    </xdr:to>
    <xdr:graphicFrame macro="">
      <xdr:nvGraphicFramePr>
        <xdr:cNvPr id="10" name="Chart 9">
          <a:extLst>
            <a:ext uri="{FF2B5EF4-FFF2-40B4-BE49-F238E27FC236}">
              <a16:creationId xmlns:a16="http://schemas.microsoft.com/office/drawing/2014/main" id="{00000000-0008-0000-1A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187</xdr:row>
      <xdr:rowOff>138112</xdr:rowOff>
    </xdr:from>
    <xdr:to>
      <xdr:col>1</xdr:col>
      <xdr:colOff>762000</xdr:colOff>
      <xdr:row>202</xdr:row>
      <xdr:rowOff>23812</xdr:rowOff>
    </xdr:to>
    <xdr:graphicFrame macro="">
      <xdr:nvGraphicFramePr>
        <xdr:cNvPr id="11" name="Chart 10">
          <a:extLst>
            <a:ext uri="{FF2B5EF4-FFF2-40B4-BE49-F238E27FC236}">
              <a16:creationId xmlns:a16="http://schemas.microsoft.com/office/drawing/2014/main" id="{00000000-0008-0000-1A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19050</xdr:colOff>
      <xdr:row>97</xdr:row>
      <xdr:rowOff>128587</xdr:rowOff>
    </xdr:from>
    <xdr:to>
      <xdr:col>1</xdr:col>
      <xdr:colOff>771525</xdr:colOff>
      <xdr:row>112</xdr:row>
      <xdr:rowOff>14287</xdr:rowOff>
    </xdr:to>
    <xdr:graphicFrame macro="">
      <xdr:nvGraphicFramePr>
        <xdr:cNvPr id="7" name="Chart 6">
          <a:extLst>
            <a:ext uri="{FF2B5EF4-FFF2-40B4-BE49-F238E27FC236}">
              <a16:creationId xmlns:a16="http://schemas.microsoft.com/office/drawing/2014/main" id="{00000000-0008-0000-1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118</xdr:row>
      <xdr:rowOff>176212</xdr:rowOff>
    </xdr:from>
    <xdr:to>
      <xdr:col>1</xdr:col>
      <xdr:colOff>819150</xdr:colOff>
      <xdr:row>133</xdr:row>
      <xdr:rowOff>61912</xdr:rowOff>
    </xdr:to>
    <xdr:graphicFrame macro="">
      <xdr:nvGraphicFramePr>
        <xdr:cNvPr id="8" name="Chart 7">
          <a:extLst>
            <a:ext uri="{FF2B5EF4-FFF2-40B4-BE49-F238E27FC236}">
              <a16:creationId xmlns:a16="http://schemas.microsoft.com/office/drawing/2014/main" id="{00000000-0008-0000-1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139</xdr:row>
      <xdr:rowOff>176212</xdr:rowOff>
    </xdr:from>
    <xdr:to>
      <xdr:col>1</xdr:col>
      <xdr:colOff>828675</xdr:colOff>
      <xdr:row>154</xdr:row>
      <xdr:rowOff>61912</xdr:rowOff>
    </xdr:to>
    <xdr:graphicFrame macro="">
      <xdr:nvGraphicFramePr>
        <xdr:cNvPr id="9" name="Chart 8">
          <a:extLst>
            <a:ext uri="{FF2B5EF4-FFF2-40B4-BE49-F238E27FC236}">
              <a16:creationId xmlns:a16="http://schemas.microsoft.com/office/drawing/2014/main" id="{00000000-0008-0000-1B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164</xdr:row>
      <xdr:rowOff>147637</xdr:rowOff>
    </xdr:from>
    <xdr:to>
      <xdr:col>1</xdr:col>
      <xdr:colOff>771525</xdr:colOff>
      <xdr:row>179</xdr:row>
      <xdr:rowOff>33337</xdr:rowOff>
    </xdr:to>
    <xdr:graphicFrame macro="">
      <xdr:nvGraphicFramePr>
        <xdr:cNvPr id="10" name="Chart 9">
          <a:extLst>
            <a:ext uri="{FF2B5EF4-FFF2-40B4-BE49-F238E27FC236}">
              <a16:creationId xmlns:a16="http://schemas.microsoft.com/office/drawing/2014/main" id="{00000000-0008-0000-1B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38100</xdr:colOff>
      <xdr:row>186</xdr:row>
      <xdr:rowOff>166687</xdr:rowOff>
    </xdr:from>
    <xdr:to>
      <xdr:col>1</xdr:col>
      <xdr:colOff>790575</xdr:colOff>
      <xdr:row>201</xdr:row>
      <xdr:rowOff>52387</xdr:rowOff>
    </xdr:to>
    <xdr:graphicFrame macro="">
      <xdr:nvGraphicFramePr>
        <xdr:cNvPr id="11" name="Chart 10">
          <a:extLst>
            <a:ext uri="{FF2B5EF4-FFF2-40B4-BE49-F238E27FC236}">
              <a16:creationId xmlns:a16="http://schemas.microsoft.com/office/drawing/2014/main" id="{00000000-0008-0000-1B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53340</xdr:colOff>
      <xdr:row>163</xdr:row>
      <xdr:rowOff>38100</xdr:rowOff>
    </xdr:from>
    <xdr:to>
      <xdr:col>2</xdr:col>
      <xdr:colOff>792480</xdr:colOff>
      <xdr:row>177</xdr:row>
      <xdr:rowOff>3810</xdr:rowOff>
    </xdr:to>
    <xdr:graphicFrame macro="">
      <xdr:nvGraphicFramePr>
        <xdr:cNvPr id="5" name="Chart 4">
          <a:extLst>
            <a:ext uri="{FF2B5EF4-FFF2-40B4-BE49-F238E27FC236}">
              <a16:creationId xmlns:a16="http://schemas.microsoft.com/office/drawing/2014/main" id="{00000000-0008-0000-1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95</xdr:row>
      <xdr:rowOff>138112</xdr:rowOff>
    </xdr:from>
    <xdr:to>
      <xdr:col>2</xdr:col>
      <xdr:colOff>904875</xdr:colOff>
      <xdr:row>110</xdr:row>
      <xdr:rowOff>23812</xdr:rowOff>
    </xdr:to>
    <xdr:graphicFrame macro="">
      <xdr:nvGraphicFramePr>
        <xdr:cNvPr id="7" name="Chart 6">
          <a:extLst>
            <a:ext uri="{FF2B5EF4-FFF2-40B4-BE49-F238E27FC236}">
              <a16:creationId xmlns:a16="http://schemas.microsoft.com/office/drawing/2014/main" id="{00000000-0008-0000-1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116</xdr:row>
      <xdr:rowOff>147637</xdr:rowOff>
    </xdr:from>
    <xdr:to>
      <xdr:col>2</xdr:col>
      <xdr:colOff>847725</xdr:colOff>
      <xdr:row>131</xdr:row>
      <xdr:rowOff>33337</xdr:rowOff>
    </xdr:to>
    <xdr:graphicFrame macro="">
      <xdr:nvGraphicFramePr>
        <xdr:cNvPr id="8" name="Chart 7">
          <a:extLst>
            <a:ext uri="{FF2B5EF4-FFF2-40B4-BE49-F238E27FC236}">
              <a16:creationId xmlns:a16="http://schemas.microsoft.com/office/drawing/2014/main" id="{00000000-0008-0000-1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139</xdr:row>
      <xdr:rowOff>23812</xdr:rowOff>
    </xdr:from>
    <xdr:to>
      <xdr:col>2</xdr:col>
      <xdr:colOff>876300</xdr:colOff>
      <xdr:row>153</xdr:row>
      <xdr:rowOff>100012</xdr:rowOff>
    </xdr:to>
    <xdr:graphicFrame macro="">
      <xdr:nvGraphicFramePr>
        <xdr:cNvPr id="9" name="Chart 8">
          <a:extLst>
            <a:ext uri="{FF2B5EF4-FFF2-40B4-BE49-F238E27FC236}">
              <a16:creationId xmlns:a16="http://schemas.microsoft.com/office/drawing/2014/main" id="{00000000-0008-0000-1C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38100</xdr:colOff>
      <xdr:row>185</xdr:row>
      <xdr:rowOff>23812</xdr:rowOff>
    </xdr:from>
    <xdr:to>
      <xdr:col>2</xdr:col>
      <xdr:colOff>885825</xdr:colOff>
      <xdr:row>199</xdr:row>
      <xdr:rowOff>100012</xdr:rowOff>
    </xdr:to>
    <xdr:graphicFrame macro="">
      <xdr:nvGraphicFramePr>
        <xdr:cNvPr id="10" name="Chart 9">
          <a:extLst>
            <a:ext uri="{FF2B5EF4-FFF2-40B4-BE49-F238E27FC236}">
              <a16:creationId xmlns:a16="http://schemas.microsoft.com/office/drawing/2014/main" id="{00000000-0008-0000-1C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28575</xdr:colOff>
      <xdr:row>96</xdr:row>
      <xdr:rowOff>147637</xdr:rowOff>
    </xdr:from>
    <xdr:to>
      <xdr:col>1</xdr:col>
      <xdr:colOff>781050</xdr:colOff>
      <xdr:row>111</xdr:row>
      <xdr:rowOff>33337</xdr:rowOff>
    </xdr:to>
    <xdr:graphicFrame macro="">
      <xdr:nvGraphicFramePr>
        <xdr:cNvPr id="8" name="Chart 7">
          <a:extLst>
            <a:ext uri="{FF2B5EF4-FFF2-40B4-BE49-F238E27FC236}">
              <a16:creationId xmlns:a16="http://schemas.microsoft.com/office/drawing/2014/main" id="{00000000-0008-0000-1D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117</xdr:row>
      <xdr:rowOff>128587</xdr:rowOff>
    </xdr:from>
    <xdr:to>
      <xdr:col>1</xdr:col>
      <xdr:colOff>857250</xdr:colOff>
      <xdr:row>132</xdr:row>
      <xdr:rowOff>14287</xdr:rowOff>
    </xdr:to>
    <xdr:graphicFrame macro="">
      <xdr:nvGraphicFramePr>
        <xdr:cNvPr id="9" name="Chart 8">
          <a:extLst>
            <a:ext uri="{FF2B5EF4-FFF2-40B4-BE49-F238E27FC236}">
              <a16:creationId xmlns:a16="http://schemas.microsoft.com/office/drawing/2014/main" id="{00000000-0008-0000-1D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138</xdr:row>
      <xdr:rowOff>157162</xdr:rowOff>
    </xdr:from>
    <xdr:to>
      <xdr:col>1</xdr:col>
      <xdr:colOff>828675</xdr:colOff>
      <xdr:row>153</xdr:row>
      <xdr:rowOff>42862</xdr:rowOff>
    </xdr:to>
    <xdr:graphicFrame macro="">
      <xdr:nvGraphicFramePr>
        <xdr:cNvPr id="10" name="Chart 9">
          <a:extLst>
            <a:ext uri="{FF2B5EF4-FFF2-40B4-BE49-F238E27FC236}">
              <a16:creationId xmlns:a16="http://schemas.microsoft.com/office/drawing/2014/main" id="{00000000-0008-0000-1D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163</xdr:row>
      <xdr:rowOff>33337</xdr:rowOff>
    </xdr:from>
    <xdr:to>
      <xdr:col>1</xdr:col>
      <xdr:colOff>828675</xdr:colOff>
      <xdr:row>177</xdr:row>
      <xdr:rowOff>109537</xdr:rowOff>
    </xdr:to>
    <xdr:graphicFrame macro="">
      <xdr:nvGraphicFramePr>
        <xdr:cNvPr id="11" name="Chart 10">
          <a:extLst>
            <a:ext uri="{FF2B5EF4-FFF2-40B4-BE49-F238E27FC236}">
              <a16:creationId xmlns:a16="http://schemas.microsoft.com/office/drawing/2014/main" id="{00000000-0008-0000-1D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185</xdr:row>
      <xdr:rowOff>185737</xdr:rowOff>
    </xdr:from>
    <xdr:to>
      <xdr:col>1</xdr:col>
      <xdr:colOff>781050</xdr:colOff>
      <xdr:row>199</xdr:row>
      <xdr:rowOff>261937</xdr:rowOff>
    </xdr:to>
    <xdr:graphicFrame macro="">
      <xdr:nvGraphicFramePr>
        <xdr:cNvPr id="12" name="Chart 11">
          <a:extLst>
            <a:ext uri="{FF2B5EF4-FFF2-40B4-BE49-F238E27FC236}">
              <a16:creationId xmlns:a16="http://schemas.microsoft.com/office/drawing/2014/main" id="{00000000-0008-0000-1D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57150</xdr:colOff>
      <xdr:row>97</xdr:row>
      <xdr:rowOff>185737</xdr:rowOff>
    </xdr:from>
    <xdr:to>
      <xdr:col>2</xdr:col>
      <xdr:colOff>790575</xdr:colOff>
      <xdr:row>112</xdr:row>
      <xdr:rowOff>180975</xdr:rowOff>
    </xdr:to>
    <xdr:graphicFrame macro="">
      <xdr:nvGraphicFramePr>
        <xdr:cNvPr id="7" name="Chart 6">
          <a:extLst>
            <a:ext uri="{FF2B5EF4-FFF2-40B4-BE49-F238E27FC236}">
              <a16:creationId xmlns:a16="http://schemas.microsoft.com/office/drawing/2014/main" id="{00000000-0008-0000-1E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119</xdr:row>
      <xdr:rowOff>157162</xdr:rowOff>
    </xdr:from>
    <xdr:to>
      <xdr:col>2</xdr:col>
      <xdr:colOff>742950</xdr:colOff>
      <xdr:row>134</xdr:row>
      <xdr:rowOff>42862</xdr:rowOff>
    </xdr:to>
    <xdr:graphicFrame macro="">
      <xdr:nvGraphicFramePr>
        <xdr:cNvPr id="8" name="Chart 7">
          <a:extLst>
            <a:ext uri="{FF2B5EF4-FFF2-40B4-BE49-F238E27FC236}">
              <a16:creationId xmlns:a16="http://schemas.microsoft.com/office/drawing/2014/main" id="{00000000-0008-0000-1E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141</xdr:row>
      <xdr:rowOff>4762</xdr:rowOff>
    </xdr:from>
    <xdr:to>
      <xdr:col>2</xdr:col>
      <xdr:colOff>781050</xdr:colOff>
      <xdr:row>155</xdr:row>
      <xdr:rowOff>80962</xdr:rowOff>
    </xdr:to>
    <xdr:graphicFrame macro="">
      <xdr:nvGraphicFramePr>
        <xdr:cNvPr id="9" name="Chart 8">
          <a:extLst>
            <a:ext uri="{FF2B5EF4-FFF2-40B4-BE49-F238E27FC236}">
              <a16:creationId xmlns:a16="http://schemas.microsoft.com/office/drawing/2014/main" id="{00000000-0008-0000-1E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164</xdr:row>
      <xdr:rowOff>166687</xdr:rowOff>
    </xdr:from>
    <xdr:to>
      <xdr:col>2</xdr:col>
      <xdr:colOff>809625</xdr:colOff>
      <xdr:row>179</xdr:row>
      <xdr:rowOff>52387</xdr:rowOff>
    </xdr:to>
    <xdr:graphicFrame macro="">
      <xdr:nvGraphicFramePr>
        <xdr:cNvPr id="10" name="Chart 9">
          <a:extLst>
            <a:ext uri="{FF2B5EF4-FFF2-40B4-BE49-F238E27FC236}">
              <a16:creationId xmlns:a16="http://schemas.microsoft.com/office/drawing/2014/main" id="{00000000-0008-0000-1E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95250</xdr:colOff>
      <xdr:row>186</xdr:row>
      <xdr:rowOff>138112</xdr:rowOff>
    </xdr:from>
    <xdr:to>
      <xdr:col>2</xdr:col>
      <xdr:colOff>828675</xdr:colOff>
      <xdr:row>201</xdr:row>
      <xdr:rowOff>23812</xdr:rowOff>
    </xdr:to>
    <xdr:graphicFrame macro="">
      <xdr:nvGraphicFramePr>
        <xdr:cNvPr id="11" name="Chart 10">
          <a:extLst>
            <a:ext uri="{FF2B5EF4-FFF2-40B4-BE49-F238E27FC236}">
              <a16:creationId xmlns:a16="http://schemas.microsoft.com/office/drawing/2014/main" id="{00000000-0008-0000-1E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114300</xdr:rowOff>
    </xdr:from>
    <xdr:to>
      <xdr:col>11</xdr:col>
      <xdr:colOff>215900</xdr:colOff>
      <xdr:row>92</xdr:row>
      <xdr:rowOff>12700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76300" y="685800"/>
          <a:ext cx="8978900" cy="1685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mk-MK" sz="1100" b="1">
              <a:solidFill>
                <a:schemeClr val="dk1"/>
              </a:solidFill>
              <a:effectLst/>
              <a:latin typeface="+mn-lt"/>
              <a:ea typeface="+mn-ea"/>
              <a:cs typeface="+mn-cs"/>
            </a:rPr>
            <a:t>МЕТОДОЛОГИЈА ЗА ПРОЦЕНКА НА РИЗИК</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Методологијата</a:t>
          </a:r>
          <a:r>
            <a:rPr lang="mk-MK" sz="1100">
              <a:solidFill>
                <a:schemeClr val="dk1"/>
              </a:solidFill>
              <a:effectLst/>
              <a:latin typeface="+mn-lt"/>
              <a:ea typeface="+mn-ea"/>
              <a:cs typeface="+mn-cs"/>
            </a:rPr>
            <a:t> за проценка на ризик на Јавните претпријатија и Трговски друштва во делумна или целосна државна сопственост, </a:t>
          </a:r>
          <a:r>
            <a:rPr lang="sq-AL" sz="1100">
              <a:solidFill>
                <a:schemeClr val="dk1"/>
              </a:solidFill>
              <a:effectLst/>
              <a:latin typeface="+mn-lt"/>
              <a:ea typeface="+mn-ea"/>
              <a:cs typeface="+mn-cs"/>
            </a:rPr>
            <a:t>основани од Влада на РСМ, Град Скопје, општините во Град Скопје и општините во РСМ</a:t>
          </a:r>
          <a:r>
            <a:rPr lang="en-US" sz="1100">
              <a:solidFill>
                <a:schemeClr val="dk1"/>
              </a:solidFill>
              <a:effectLst/>
              <a:latin typeface="+mn-lt"/>
              <a:ea typeface="+mn-ea"/>
              <a:cs typeface="+mn-cs"/>
            </a:rPr>
            <a:t>, се </a:t>
          </a:r>
          <a:r>
            <a:rPr lang="mk-MK" sz="1100">
              <a:solidFill>
                <a:schemeClr val="dk1"/>
              </a:solidFill>
              <a:effectLst/>
              <a:latin typeface="+mn-lt"/>
              <a:ea typeface="+mn-ea"/>
              <a:cs typeface="+mn-cs"/>
            </a:rPr>
            <a:t>заснива</a:t>
          </a:r>
          <a:r>
            <a:rPr lang="en-US" sz="1100">
              <a:solidFill>
                <a:schemeClr val="dk1"/>
              </a:solidFill>
              <a:effectLst/>
              <a:latin typeface="+mn-lt"/>
              <a:ea typeface="+mn-ea"/>
              <a:cs typeface="+mn-cs"/>
            </a:rPr>
            <a:t> на </a:t>
          </a:r>
          <a:r>
            <a:rPr lang="mk-MK" sz="1100">
              <a:solidFill>
                <a:schemeClr val="dk1"/>
              </a:solidFill>
              <a:effectLst/>
              <a:latin typeface="+mn-lt"/>
              <a:ea typeface="+mn-ea"/>
              <a:cs typeface="+mn-cs"/>
            </a:rPr>
            <a:t>финансиска анализа на нивните </a:t>
          </a:r>
          <a:r>
            <a:rPr lang="en-US" sz="1100">
              <a:solidFill>
                <a:schemeClr val="dk1"/>
              </a:solidFill>
              <a:effectLst/>
              <a:latin typeface="+mn-lt"/>
              <a:ea typeface="+mn-ea"/>
              <a:cs typeface="+mn-cs"/>
            </a:rPr>
            <a:t>годишн</a:t>
          </a:r>
          <a:r>
            <a:rPr lang="mk-MK" sz="1100">
              <a:solidFill>
                <a:schemeClr val="dk1"/>
              </a:solidFill>
              <a:effectLst/>
              <a:latin typeface="+mn-lt"/>
              <a:ea typeface="+mn-ea"/>
              <a:cs typeface="+mn-cs"/>
            </a:rPr>
            <a:t>и</a:t>
          </a:r>
          <a:r>
            <a:rPr lang="en-US" sz="1100">
              <a:solidFill>
                <a:schemeClr val="dk1"/>
              </a:solidFill>
              <a:effectLst/>
              <a:latin typeface="+mn-lt"/>
              <a:ea typeface="+mn-ea"/>
              <a:cs typeface="+mn-cs"/>
            </a:rPr>
            <a:t> сметк</a:t>
          </a:r>
          <a:r>
            <a:rPr lang="mk-MK" sz="1100">
              <a:solidFill>
                <a:schemeClr val="dk1"/>
              </a:solidFill>
              <a:effectLst/>
              <a:latin typeface="+mn-lt"/>
              <a:ea typeface="+mn-ea"/>
              <a:cs typeface="+mn-cs"/>
            </a:rPr>
            <a:t>и</a:t>
          </a:r>
          <a:r>
            <a:rPr lang="en-US" sz="1100">
              <a:solidFill>
                <a:schemeClr val="dk1"/>
              </a:solidFill>
              <a:effectLst/>
              <a:latin typeface="+mn-lt"/>
              <a:ea typeface="+mn-ea"/>
              <a:cs typeface="+mn-cs"/>
            </a:rPr>
            <a:t>/ финансиски извештаи  коишто се изготвени согласно со меѓународните стандарди за финансиско известување. </a:t>
          </a:r>
        </a:p>
        <a:p>
          <a:r>
            <a:rPr lang="mk-MK" sz="1100">
              <a:solidFill>
                <a:schemeClr val="dk1"/>
              </a:solidFill>
              <a:effectLst/>
              <a:latin typeface="+mn-lt"/>
              <a:ea typeface="+mn-ea"/>
              <a:cs typeface="+mn-cs"/>
            </a:rPr>
            <a:t>За проценка на ризикот  се користат  5 групи на финансиски индикатори и тоа: </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индикаторите за профитабилност</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индикаторите за ефикасност</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индикаторите за финансиска стабилност</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индикаторите за економичност и</a:t>
          </a:r>
          <a:endParaRPr lang="en-US" sz="1100">
            <a:solidFill>
              <a:schemeClr val="dk1"/>
            </a:solidFill>
            <a:effectLst/>
            <a:latin typeface="+mn-lt"/>
            <a:ea typeface="+mn-ea"/>
            <a:cs typeface="+mn-cs"/>
          </a:endParaRPr>
        </a:p>
        <a:p>
          <a:pPr lvl="0"/>
          <a:r>
            <a:rPr lang="mk-MK" sz="1100">
              <a:solidFill>
                <a:schemeClr val="dk1"/>
              </a:solidFill>
              <a:effectLst/>
              <a:latin typeface="+mn-lt"/>
              <a:ea typeface="+mn-ea"/>
              <a:cs typeface="+mn-cs"/>
            </a:rPr>
            <a:t>индикаторите за ликвидност</a:t>
          </a:r>
          <a:endParaRPr lang="en-US" sz="1100">
            <a:solidFill>
              <a:schemeClr val="dk1"/>
            </a:solidFill>
            <a:effectLst/>
            <a:latin typeface="+mn-lt"/>
            <a:ea typeface="+mn-ea"/>
            <a:cs typeface="+mn-cs"/>
          </a:endParaRPr>
        </a:p>
        <a:p>
          <a:r>
            <a:rPr lang="mk-MK" sz="1100" b="1">
              <a:solidFill>
                <a:schemeClr val="dk1"/>
              </a:solidFill>
              <a:effectLst/>
              <a:latin typeface="+mn-lt"/>
              <a:ea typeface="+mn-ea"/>
              <a:cs typeface="+mn-cs"/>
            </a:rPr>
            <a:t>Индикаторите за профитабилност</a:t>
          </a:r>
          <a:r>
            <a:rPr lang="mk-MK" sz="1100">
              <a:solidFill>
                <a:schemeClr val="dk1"/>
              </a:solidFill>
              <a:effectLst/>
              <a:latin typeface="+mn-lt"/>
              <a:ea typeface="+mn-ea"/>
              <a:cs typeface="+mn-cs"/>
            </a:rPr>
            <a:t> ја мерат с</a:t>
          </a:r>
          <a:r>
            <a:rPr lang="en-US" sz="1100">
              <a:solidFill>
                <a:schemeClr val="dk1"/>
              </a:solidFill>
              <a:effectLst/>
              <a:latin typeface="+mn-lt"/>
              <a:ea typeface="+mn-ea"/>
              <a:cs typeface="+mn-cs"/>
            </a:rPr>
            <a:t>пособноста  да се генерира профит</a:t>
          </a:r>
          <a:r>
            <a:rPr lang="mk-MK" sz="1100">
              <a:solidFill>
                <a:schemeClr val="dk1"/>
              </a:solidFill>
              <a:effectLst/>
              <a:latin typeface="+mn-lt"/>
              <a:ea typeface="+mn-ea"/>
              <a:cs typeface="+mn-cs"/>
            </a:rPr>
            <a:t> со ангажираните средства.  Како индикатори на профитабилност се користат:  нето профитната маржа, оперативната профитна маржа, стапката на поврат на средствата (</a:t>
          </a:r>
          <a:r>
            <a:rPr lang="en-US" sz="1100">
              <a:solidFill>
                <a:schemeClr val="dk1"/>
              </a:solidFill>
              <a:effectLst/>
              <a:latin typeface="+mn-lt"/>
              <a:ea typeface="+mn-ea"/>
              <a:cs typeface="+mn-cs"/>
            </a:rPr>
            <a:t>ROA</a:t>
          </a:r>
          <a:r>
            <a:rPr lang="mk-MK" sz="1100">
              <a:solidFill>
                <a:schemeClr val="dk1"/>
              </a:solidFill>
              <a:effectLst/>
              <a:latin typeface="+mn-lt"/>
              <a:ea typeface="+mn-ea"/>
              <a:cs typeface="+mn-cs"/>
            </a:rPr>
            <a:t>) , п</a:t>
          </a:r>
          <a:r>
            <a:rPr lang="en-US" sz="1100">
              <a:solidFill>
                <a:schemeClr val="dk1"/>
              </a:solidFill>
              <a:effectLst/>
              <a:latin typeface="+mn-lt"/>
              <a:ea typeface="+mn-ea"/>
              <a:cs typeface="+mn-cs"/>
            </a:rPr>
            <a:t>оказателот на поврат на трошоци</a:t>
          </a:r>
          <a:r>
            <a:rPr lang="mk-MK" sz="1100">
              <a:solidFill>
                <a:schemeClr val="dk1"/>
              </a:solidFill>
              <a:effectLst/>
              <a:latin typeface="+mn-lt"/>
              <a:ea typeface="+mn-ea"/>
              <a:cs typeface="+mn-cs"/>
            </a:rPr>
            <a:t> т.е.поврат на инвестицијата  (</a:t>
          </a:r>
          <a:r>
            <a:rPr lang="en-US" sz="1100">
              <a:solidFill>
                <a:schemeClr val="dk1"/>
              </a:solidFill>
              <a:effectLst/>
              <a:latin typeface="+mn-lt"/>
              <a:ea typeface="+mn-ea"/>
              <a:cs typeface="+mn-cs"/>
            </a:rPr>
            <a:t>ROI - Return on Investment) </a:t>
          </a:r>
          <a:r>
            <a:rPr lang="mk-MK" sz="1100">
              <a:solidFill>
                <a:schemeClr val="dk1"/>
              </a:solidFill>
              <a:effectLst/>
              <a:latin typeface="+mn-lt"/>
              <a:ea typeface="+mn-ea"/>
              <a:cs typeface="+mn-cs"/>
            </a:rPr>
            <a:t>и стапката на поврат на капиталот (</a:t>
          </a:r>
          <a:r>
            <a:rPr lang="en-US" sz="1100">
              <a:solidFill>
                <a:schemeClr val="dk1"/>
              </a:solidFill>
              <a:effectLst/>
              <a:latin typeface="+mn-lt"/>
              <a:ea typeface="+mn-ea"/>
              <a:cs typeface="+mn-cs"/>
            </a:rPr>
            <a:t>ROE) .</a:t>
          </a:r>
        </a:p>
        <a:p>
          <a:r>
            <a:rPr lang="mk-MK" sz="1100">
              <a:solidFill>
                <a:schemeClr val="dk1"/>
              </a:solidFill>
              <a:effectLst/>
              <a:latin typeface="+mn-lt"/>
              <a:ea typeface="+mn-ea"/>
              <a:cs typeface="+mn-cs"/>
            </a:rPr>
            <a:t>Нето профитната маржа ја покажува нето добивката генерирана од секој денар остварена продажба. </a:t>
          </a:r>
          <a:r>
            <a:rPr lang="en-US" sz="1100">
              <a:solidFill>
                <a:schemeClr val="dk1"/>
              </a:solidFill>
              <a:effectLst/>
              <a:latin typeface="+mn-lt"/>
              <a:ea typeface="+mn-ea"/>
              <a:cs typeface="+mn-cs"/>
            </a:rPr>
            <a:t>Таа претставува однос меѓу вредноста на остварената нето-добивка (оперативната добивка по одзем</a:t>
          </a:r>
          <a:r>
            <a:rPr lang="mk-MK" sz="1100">
              <a:solidFill>
                <a:schemeClr val="dk1"/>
              </a:solidFill>
              <a:effectLst/>
              <a:latin typeface="+mn-lt"/>
              <a:ea typeface="+mn-ea"/>
              <a:cs typeface="+mn-cs"/>
            </a:rPr>
            <a:t>е</a:t>
          </a:r>
          <a:r>
            <a:rPr lang="en-US" sz="1100">
              <a:solidFill>
                <a:schemeClr val="dk1"/>
              </a:solidFill>
              <a:effectLst/>
              <a:latin typeface="+mn-lt"/>
              <a:ea typeface="+mn-ea"/>
              <a:cs typeface="+mn-cs"/>
            </a:rPr>
            <a:t>ните даноци и камати) и вредноста на остварената продажба</a:t>
          </a:r>
          <a:r>
            <a:rPr lang="mk-MK" sz="1100">
              <a:solidFill>
                <a:schemeClr val="dk1"/>
              </a:solidFill>
              <a:effectLst/>
              <a:latin typeface="+mn-lt"/>
              <a:ea typeface="+mn-ea"/>
              <a:cs typeface="+mn-cs"/>
            </a:rPr>
            <a:t>. Поголем коефициент укажува дека поголем дел на остварените приходи се реализира како добивка.</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Оперативната профитна маржа го покажува односот меѓу оперативната добивка (бруто добивка намалена за оперативни трошоци) и приходите од продажба на претпријатието.  Овој показател објаснува колку профит една компанија остварува од нејзиното работење за секој денар остварена продажба по покривање на оперативните трошоци на работењето. Поголем коефициент укажува дека поголем дел на остварените приходи се реализира како оперативна добивка. Големата варијација на оперативната маржа е индикатор на ризик.</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Стапката на поврат на средствата </a:t>
          </a:r>
          <a:r>
            <a:rPr lang="en-US" sz="1100">
              <a:solidFill>
                <a:schemeClr val="dk1"/>
              </a:solidFill>
              <a:effectLst/>
              <a:latin typeface="+mn-lt"/>
              <a:ea typeface="+mn-ea"/>
              <a:cs typeface="+mn-cs"/>
            </a:rPr>
            <a:t>ROA (Return on assets) е финансиски индикатор кој ја мери профитабилноста на компанијата во однос на нејзиниот вкупен имот, покажувајќи колку ефикасно управува со средствата за генерирање нето добивка. Повисок ROA значи подобра ефикасност и поголема профитабилност, додека понизок ROA укажува на простор за подобрување. </a:t>
          </a:r>
        </a:p>
        <a:p>
          <a:r>
            <a:rPr lang="mk-MK" sz="1100">
              <a:solidFill>
                <a:schemeClr val="dk1"/>
              </a:solidFill>
              <a:effectLst/>
              <a:latin typeface="+mn-lt"/>
              <a:ea typeface="+mn-ea"/>
              <a:cs typeface="+mn-cs"/>
            </a:rPr>
            <a:t>Стапката на поврат на капиталот </a:t>
          </a:r>
          <a:r>
            <a:rPr lang="en-US" sz="1100">
              <a:solidFill>
                <a:schemeClr val="dk1"/>
              </a:solidFill>
              <a:effectLst/>
              <a:latin typeface="+mn-lt"/>
              <a:ea typeface="+mn-ea"/>
              <a:cs typeface="+mn-cs"/>
            </a:rPr>
            <a:t>ROE </a:t>
          </a:r>
          <a:r>
            <a:rPr lang="mk-MK" sz="1100">
              <a:solidFill>
                <a:schemeClr val="dk1"/>
              </a:solidFill>
              <a:effectLst/>
              <a:latin typeface="+mn-lt"/>
              <a:ea typeface="+mn-ea"/>
              <a:cs typeface="+mn-cs"/>
            </a:rPr>
            <a:t>(</a:t>
          </a:r>
          <a:r>
            <a:rPr lang="en-US" sz="1100">
              <a:solidFill>
                <a:schemeClr val="dk1"/>
              </a:solidFill>
              <a:effectLst/>
              <a:latin typeface="+mn-lt"/>
              <a:ea typeface="+mn-ea"/>
              <a:cs typeface="+mn-cs"/>
            </a:rPr>
            <a:t>Return on equity)</a:t>
          </a:r>
          <a:r>
            <a:rPr lang="mk-MK" sz="1100">
              <a:solidFill>
                <a:schemeClr val="dk1"/>
              </a:solidFill>
              <a:effectLst/>
              <a:latin typeface="+mn-lt"/>
              <a:ea typeface="+mn-ea"/>
              <a:cs typeface="+mn-cs"/>
            </a:rPr>
            <a:t> е финансиски индикатор кој им покажува на сопствениците на капиталот колку ефикасно се користат нивните средства. Односно, </a:t>
          </a:r>
          <a:r>
            <a:rPr lang="en-US" sz="1100">
              <a:solidFill>
                <a:schemeClr val="dk1"/>
              </a:solidFill>
              <a:effectLst/>
              <a:latin typeface="+mn-lt"/>
              <a:ea typeface="+mn-ea"/>
              <a:cs typeface="+mn-cs"/>
            </a:rPr>
            <a:t>ROE </a:t>
          </a:r>
          <a:r>
            <a:rPr lang="mk-MK" sz="1100">
              <a:solidFill>
                <a:schemeClr val="dk1"/>
              </a:solidFill>
              <a:effectLst/>
              <a:latin typeface="+mn-lt"/>
              <a:ea typeface="+mn-ea"/>
              <a:cs typeface="+mn-cs"/>
            </a:rPr>
            <a:t>покажува колкав поврат имаат сопствениците на капиталот на својата инвестиција. Повисок </a:t>
          </a:r>
          <a:r>
            <a:rPr lang="en-US" sz="1100">
              <a:solidFill>
                <a:schemeClr val="dk1"/>
              </a:solidFill>
              <a:effectLst/>
              <a:latin typeface="+mn-lt"/>
              <a:ea typeface="+mn-ea"/>
              <a:cs typeface="+mn-cs"/>
            </a:rPr>
            <a:t>ROE</a:t>
          </a:r>
          <a:r>
            <a:rPr lang="mk-MK" sz="1100">
              <a:solidFill>
                <a:schemeClr val="dk1"/>
              </a:solidFill>
              <a:effectLst/>
              <a:latin typeface="+mn-lt"/>
              <a:ea typeface="+mn-ea"/>
              <a:cs typeface="+mn-cs"/>
            </a:rPr>
            <a:t> укажува декла компанијата генерира поголем поврат по единица сопствен капитал.</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П</a:t>
          </a:r>
          <a:r>
            <a:rPr lang="en-US" sz="1100">
              <a:solidFill>
                <a:schemeClr val="dk1"/>
              </a:solidFill>
              <a:effectLst/>
              <a:latin typeface="+mn-lt"/>
              <a:ea typeface="+mn-ea"/>
              <a:cs typeface="+mn-cs"/>
            </a:rPr>
            <a:t>оказателот на поврат на трошоци  попознат како Поврат на инвестицијата (ROI - Return on Investment), е финансиска </a:t>
          </a:r>
          <a:r>
            <a:rPr lang="mk-MK" sz="1100">
              <a:solidFill>
                <a:schemeClr val="dk1"/>
              </a:solidFill>
              <a:effectLst/>
              <a:latin typeface="+mn-lt"/>
              <a:ea typeface="+mn-ea"/>
              <a:cs typeface="+mn-cs"/>
            </a:rPr>
            <a:t>индикатор </a:t>
          </a:r>
          <a:r>
            <a:rPr lang="en-US" sz="1100">
              <a:solidFill>
                <a:schemeClr val="dk1"/>
              </a:solidFill>
              <a:effectLst/>
              <a:latin typeface="+mn-lt"/>
              <a:ea typeface="+mn-ea"/>
              <a:cs typeface="+mn-cs"/>
            </a:rPr>
            <a:t> која ја мери ефикасноста на инвестираните средства во однос на остварениот профит. Најчесто се користи за да се утврди колку заработка носи секој денар потрошен или инвестиран во бизнисот.</a:t>
          </a:r>
        </a:p>
        <a:p>
          <a:r>
            <a:rPr lang="mk-MK" sz="1100" b="1">
              <a:solidFill>
                <a:schemeClr val="dk1"/>
              </a:solidFill>
              <a:effectLst/>
              <a:latin typeface="+mn-lt"/>
              <a:ea typeface="+mn-ea"/>
              <a:cs typeface="+mn-cs"/>
            </a:rPr>
            <a:t>Индикаторите за ефикасност</a:t>
          </a:r>
          <a:r>
            <a:rPr lang="mk-MK" sz="1100">
              <a:solidFill>
                <a:schemeClr val="dk1"/>
              </a:solidFill>
              <a:effectLst/>
              <a:latin typeface="+mn-lt"/>
              <a:ea typeface="+mn-ea"/>
              <a:cs typeface="+mn-cs"/>
            </a:rPr>
            <a:t> </a:t>
          </a:r>
          <a:r>
            <a:rPr lang="en-US" sz="1100">
              <a:solidFill>
                <a:schemeClr val="dk1"/>
              </a:solidFill>
              <a:effectLst/>
              <a:latin typeface="+mn-lt"/>
              <a:ea typeface="+mn-ea"/>
              <a:cs typeface="+mn-cs"/>
            </a:rPr>
            <a:t>ги мерат ефектите од потрошените средства (направените расходи)</a:t>
          </a:r>
          <a:r>
            <a:rPr lang="mk-MK" sz="1100">
              <a:solidFill>
                <a:schemeClr val="dk1"/>
              </a:solidFill>
              <a:effectLst/>
              <a:latin typeface="+mn-lt"/>
              <a:ea typeface="+mn-ea"/>
              <a:cs typeface="+mn-cs"/>
            </a:rPr>
            <a:t>. Овие индикатори </a:t>
          </a:r>
          <a:r>
            <a:rPr lang="en-US" sz="1100">
              <a:solidFill>
                <a:schemeClr val="dk1"/>
              </a:solidFill>
              <a:effectLst/>
              <a:latin typeface="+mn-lt"/>
              <a:ea typeface="+mn-ea"/>
              <a:cs typeface="+mn-cs"/>
            </a:rPr>
            <a:t>укажуваат колку ефикасно се искористени средствата на претпријатието и затоа често се нарекуваат односи за користење на (управување со) средствата. Оваа категорија на односи мери колку успешно деловниот субјект ги менаџира различните активности што ги води, односно како ги управува своите средства. </a:t>
          </a:r>
          <a:r>
            <a:rPr lang="mk-MK" sz="1100">
              <a:solidFill>
                <a:schemeClr val="dk1"/>
              </a:solidFill>
              <a:effectLst/>
              <a:latin typeface="+mn-lt"/>
              <a:ea typeface="+mn-ea"/>
              <a:cs typeface="+mn-cs"/>
            </a:rPr>
            <a:t>Ефикасноста на користење на средствата се изразува преку остварениот обем на активност со дадена големина на средства , така што поголемиот обем значи и поголем обрт и обратно. </a:t>
          </a:r>
          <a:r>
            <a:rPr lang="en-US" sz="1100">
              <a:solidFill>
                <a:schemeClr val="dk1"/>
              </a:solidFill>
              <a:effectLst/>
              <a:latin typeface="+mn-lt"/>
              <a:ea typeface="+mn-ea"/>
              <a:cs typeface="+mn-cs"/>
            </a:rPr>
            <a:t>Односите за активност покажуваат дали управувањето со работниот капитал и долгорочните средства е ефикасно. </a:t>
          </a:r>
          <a:r>
            <a:rPr lang="mk-MK" sz="1100">
              <a:solidFill>
                <a:schemeClr val="dk1"/>
              </a:solidFill>
              <a:effectLst/>
              <a:latin typeface="+mn-lt"/>
              <a:ea typeface="+mn-ea"/>
              <a:cs typeface="+mn-cs"/>
            </a:rPr>
            <a:t> Како индикатори на ефикасност се користат коефициентот на обрт на залихите,  коефициентот на обрт на вкупните средства, коефициентот на обрт на побарувањата од купувачите,  </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Коефициентот на обрт на залихите ја покажува ефикасноста на претпријатието во управувањето созалихите, односно покажува колку пати залихите на компанијата се претвораат во готови пари во текот на една година. Доколку неговата вредност е поголема се смета дека е подобро управувањето со залихите бидејќи тоа значи дека со понизок износ на залихи е остварен поголем волумен на реализација. Пониското ниво на залихи значи и пониски трошоци за управување со залихите.</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Коефициентот на обрт на вкупните средства  ја покажува општата ефикасност во користењето на вкупните средства и се пресметува како однос меѓу вкупните приходи и просечните вкупни средства (вкупните средства на почетокот на периодот – вкупните средства на крајот на периодот). Овој индикатор ги покажува остварените приходи од продажбата од секој денар средства со кои располага компанијата. Доколку неговата вредност е поголема се смета дека компанијата поефикасно ги користи своите средства.</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Коефициентот на обрт на побарувањата од купувачите покажува колку пати претпријатието ги претворило своите побарувања од купувачите во парични средства во текот на годината. Се пресметува како однос помеѓу Продажбата и просечните побарувања (побарувањата на почетокот на периодот – побарувањата на крајот на периодот). Повисоката вредност на овој коефициент  укажува на поголема ефикасност во работењето, односно поефикасна наплата на побарувањата од купувачите.</a:t>
          </a:r>
          <a:endParaRPr lang="en-US" sz="1100">
            <a:solidFill>
              <a:schemeClr val="dk1"/>
            </a:solidFill>
            <a:effectLst/>
            <a:latin typeface="+mn-lt"/>
            <a:ea typeface="+mn-ea"/>
            <a:cs typeface="+mn-cs"/>
          </a:endParaRPr>
        </a:p>
        <a:p>
          <a:r>
            <a:rPr lang="mk-MK" sz="1100" b="1">
              <a:solidFill>
                <a:schemeClr val="dk1"/>
              </a:solidFill>
              <a:effectLst/>
              <a:latin typeface="+mn-lt"/>
              <a:ea typeface="+mn-ea"/>
              <a:cs typeface="+mn-cs"/>
            </a:rPr>
            <a:t>Индикаторите за финансиска стабилност</a:t>
          </a:r>
          <a:r>
            <a:rPr lang="en-US" sz="1100">
              <a:solidFill>
                <a:schemeClr val="dk1"/>
              </a:solidFill>
              <a:effectLst/>
              <a:latin typeface="+mn-lt"/>
              <a:ea typeface="+mn-ea"/>
              <a:cs typeface="+mn-cs"/>
            </a:rPr>
            <a:t> укажуваат на финансиската сила на претпријатието, на изворите на финансирање на средствата, сопствени или туѓи, го покажуваат степенот на самофинансирање и степенот на кредитна способност.</a:t>
          </a:r>
          <a:r>
            <a:rPr lang="mk-MK" sz="1100">
              <a:solidFill>
                <a:schemeClr val="dk1"/>
              </a:solidFill>
              <a:effectLst/>
              <a:latin typeface="+mn-lt"/>
              <a:ea typeface="+mn-ea"/>
              <a:cs typeface="+mn-cs"/>
            </a:rPr>
            <a:t> Како индикатори на финансиска стабилност  се користат показателот на вкупна задолженост, показателот долг – сопствен капитал (</a:t>
          </a:r>
          <a:r>
            <a:rPr lang="en-US" sz="1100">
              <a:solidFill>
                <a:schemeClr val="dk1"/>
              </a:solidFill>
              <a:effectLst/>
              <a:latin typeface="+mn-lt"/>
              <a:ea typeface="+mn-ea"/>
              <a:cs typeface="+mn-cs"/>
            </a:rPr>
            <a:t>debt equity ratio), oдносот на долг според EBIT (Earnings before Interest and Taxes - Добивка пред камати и даноци) </a:t>
          </a:r>
          <a:r>
            <a:rPr lang="mk-MK" sz="1100">
              <a:solidFill>
                <a:schemeClr val="dk1"/>
              </a:solidFill>
              <a:effectLst/>
              <a:latin typeface="+mn-lt"/>
              <a:ea typeface="+mn-ea"/>
              <a:cs typeface="+mn-cs"/>
            </a:rPr>
            <a:t>и показателот за покриеност на каматата (</a:t>
          </a:r>
          <a:r>
            <a:rPr lang="en-US" sz="1100">
              <a:solidFill>
                <a:schemeClr val="dk1"/>
              </a:solidFill>
              <a:effectLst/>
              <a:latin typeface="+mn-lt"/>
              <a:ea typeface="+mn-ea"/>
              <a:cs typeface="+mn-cs"/>
            </a:rPr>
            <a:t>interest coverage ratio).</a:t>
          </a:r>
        </a:p>
        <a:p>
          <a:r>
            <a:rPr lang="mk-MK" sz="1100">
              <a:solidFill>
                <a:schemeClr val="dk1"/>
              </a:solidFill>
              <a:effectLst/>
              <a:latin typeface="+mn-lt"/>
              <a:ea typeface="+mn-ea"/>
              <a:cs typeface="+mn-cs"/>
            </a:rPr>
            <a:t>П</a:t>
          </a:r>
          <a:r>
            <a:rPr lang="en-US" sz="1100">
              <a:solidFill>
                <a:schemeClr val="dk1"/>
              </a:solidFill>
              <a:effectLst/>
              <a:latin typeface="+mn-lt"/>
              <a:ea typeface="+mn-ea"/>
              <a:cs typeface="+mn-cs"/>
            </a:rPr>
            <a:t>оказателот на вкупна задолженост </a:t>
          </a:r>
          <a:r>
            <a:rPr lang="mk-MK" sz="1100">
              <a:solidFill>
                <a:schemeClr val="dk1"/>
              </a:solidFill>
              <a:effectLst/>
              <a:latin typeface="+mn-lt"/>
              <a:ea typeface="+mn-ea"/>
              <a:cs typeface="+mn-cs"/>
            </a:rPr>
            <a:t>покажува колкав дел од средствата на компанијата се финансираат со задолжување. Овој коефициент помага да се оцени да ли компанијата е солвентна т.е. дали е способна да ги покрие своите долгорочни обврски и колкаво  е оптеретувањето. Пониска вредност на показателот укажува на постабилна финансиска структура на претпријатието бидејќи поголем дел од средствата се финансираат од сопствен капитал. Од друга страна финансирањето преку задолжување е поефикасно  и поради тоа повеќето  компании одржуваат некое ниво на задолженост.  Поради тоа при анализа на овој индикатор се има во предвид претходната историја на претпријатието кога станува збор за учеството на позајмените извори, како и максимално дозволената граница до 50% за финансирање од позајмени извори. </a:t>
          </a:r>
          <a:endParaRPr lang="en-US" sz="1100">
            <a:solidFill>
              <a:schemeClr val="dk1"/>
            </a:solidFill>
            <a:effectLst/>
            <a:latin typeface="+mn-lt"/>
            <a:ea typeface="+mn-ea"/>
            <a:cs typeface="+mn-cs"/>
          </a:endParaRPr>
        </a:p>
        <a:p>
          <a:r>
            <a:rPr lang="mk-MK" sz="1100">
              <a:solidFill>
                <a:schemeClr val="dk1"/>
              </a:solidFill>
              <a:effectLst/>
              <a:latin typeface="+mn-lt"/>
              <a:ea typeface="+mn-ea"/>
              <a:cs typeface="+mn-cs"/>
            </a:rPr>
            <a:t>Показателот долг – сопствен капитал (</a:t>
          </a:r>
          <a:r>
            <a:rPr lang="en-US" sz="1100">
              <a:solidFill>
                <a:schemeClr val="dk1"/>
              </a:solidFill>
              <a:effectLst/>
              <a:latin typeface="+mn-lt"/>
              <a:ea typeface="+mn-ea"/>
              <a:cs typeface="+mn-cs"/>
            </a:rPr>
            <a:t>debt equity ratio)</a:t>
          </a:r>
          <a:r>
            <a:rPr lang="mk-MK" sz="1100">
              <a:solidFill>
                <a:schemeClr val="dk1"/>
              </a:solidFill>
              <a:effectLst/>
              <a:latin typeface="+mn-lt"/>
              <a:ea typeface="+mn-ea"/>
              <a:cs typeface="+mn-cs"/>
            </a:rPr>
            <a:t> е финансиски показателкојшто го калкулира релативниот однос на вкупните обврски и капиталот на компанијата. Овој показател е еден од клучните финансиски показатели и се користи како стандард за оценување на финансиската состојба на компанијата и е мерило за способноста на компанијата за отплата на нејзините обврски. За оптимално ниво на коефициентот долг-сопствен капитал се смета вредоста 1, т.е. обврските да бидат еднакви на капиталот. Овој показател е специфичен кога станува збор за различни дејности бидејќи неговата висина зависи од пропорцијата на тековните со нетековните средства на компанијата. За повеќето компании максималната прифатлива вредност на овој показател е 1,5-2 и помалку. За големите јавни компании овој показател може да биде поголем и од 2 но за повеќето мали и средни компании тоа ниво е неприфатливо.</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Соодносот долг према EBITDA (Net Debt/EBITDA) е клучен финансиски показател кој ja покажува </a:t>
          </a:r>
          <a:r>
            <a:rPr lang="mk-MK" sz="1100">
              <a:solidFill>
                <a:schemeClr val="dk1"/>
              </a:solidFill>
              <a:effectLst/>
              <a:latin typeface="+mn-lt"/>
              <a:ea typeface="+mn-ea"/>
              <a:cs typeface="+mn-cs"/>
            </a:rPr>
            <a:t>способноста за отплата  на долгот на компанијата, т.е. </a:t>
          </a:r>
          <a:r>
            <a:rPr lang="en-US" sz="1100">
              <a:solidFill>
                <a:schemeClr val="dk1"/>
              </a:solidFill>
              <a:effectLst/>
              <a:latin typeface="+mn-lt"/>
              <a:ea typeface="+mn-ea"/>
              <a:cs typeface="+mn-cs"/>
            </a:rPr>
            <a:t> колку години би </a:t>
          </a:r>
          <a:r>
            <a:rPr lang="mk-MK" sz="1100">
              <a:solidFill>
                <a:schemeClr val="dk1"/>
              </a:solidFill>
              <a:effectLst/>
              <a:latin typeface="+mn-lt"/>
              <a:ea typeface="+mn-ea"/>
              <a:cs typeface="+mn-cs"/>
            </a:rPr>
            <a:t>и </a:t>
          </a:r>
          <a:r>
            <a:rPr lang="en-US" sz="1100">
              <a:solidFill>
                <a:schemeClr val="dk1"/>
              </a:solidFill>
              <a:effectLst/>
              <a:latin typeface="+mn-lt"/>
              <a:ea typeface="+mn-ea"/>
              <a:cs typeface="+mn-cs"/>
            </a:rPr>
            <a:t>биле потребни на </a:t>
          </a:r>
          <a:r>
            <a:rPr lang="mk-MK" sz="1100">
              <a:solidFill>
                <a:schemeClr val="dk1"/>
              </a:solidFill>
              <a:effectLst/>
              <a:latin typeface="+mn-lt"/>
              <a:ea typeface="+mn-ea"/>
              <a:cs typeface="+mn-cs"/>
            </a:rPr>
            <a:t>компанијата </a:t>
          </a:r>
          <a:r>
            <a:rPr lang="en-US" sz="1100">
              <a:solidFill>
                <a:schemeClr val="dk1"/>
              </a:solidFill>
              <a:effectLst/>
              <a:latin typeface="+mn-lt"/>
              <a:ea typeface="+mn-ea"/>
              <a:cs typeface="+mn-cs"/>
            </a:rPr>
            <a:t> да го отплати својот долг користејќи ја својата оперативна заработка (EBITDA), под претпоставка дека таа останува константна. </a:t>
          </a:r>
          <a:r>
            <a:rPr lang="mk-MK" sz="1100">
              <a:solidFill>
                <a:schemeClr val="dk1"/>
              </a:solidFill>
              <a:effectLst/>
              <a:latin typeface="+mn-lt"/>
              <a:ea typeface="+mn-ea"/>
              <a:cs typeface="+mn-cs"/>
            </a:rPr>
            <a:t>Овој индикатор овозможува споредба на задолженоста на компаниите од иста дејност без оглед на нивната големина. За умерен сооднос се смета соодносот во вредност 2-3. </a:t>
          </a:r>
          <a:r>
            <a:rPr lang="en-US" sz="1100">
              <a:solidFill>
                <a:schemeClr val="dk1"/>
              </a:solidFill>
              <a:effectLst/>
              <a:latin typeface="+mn-lt"/>
              <a:ea typeface="+mn-ea"/>
              <a:cs typeface="+mn-cs"/>
            </a:rPr>
            <a:t>Помал сооднос </a:t>
          </a:r>
          <a:r>
            <a:rPr lang="mk-MK" sz="1100">
              <a:solidFill>
                <a:schemeClr val="dk1"/>
              </a:solidFill>
              <a:effectLst/>
              <a:latin typeface="+mn-lt"/>
              <a:ea typeface="+mn-ea"/>
              <a:cs typeface="+mn-cs"/>
            </a:rPr>
            <a:t>во вредност помала од </a:t>
          </a:r>
          <a:r>
            <a:rPr lang="en-US" sz="1100">
              <a:solidFill>
                <a:schemeClr val="dk1"/>
              </a:solidFill>
              <a:effectLst/>
              <a:latin typeface="+mn-lt"/>
              <a:ea typeface="+mn-ea"/>
              <a:cs typeface="+mn-cs"/>
            </a:rPr>
            <a:t>2 </a:t>
          </a:r>
          <a:r>
            <a:rPr lang="mk-MK" sz="1100">
              <a:solidFill>
                <a:schemeClr val="dk1"/>
              </a:solidFill>
              <a:effectLst/>
              <a:latin typeface="+mn-lt"/>
              <a:ea typeface="+mn-ea"/>
              <a:cs typeface="+mn-cs"/>
            </a:rPr>
            <a:t>се смета за безбеден </a:t>
          </a:r>
          <a:r>
            <a:rPr lang="en-US" sz="1100">
              <a:solidFill>
                <a:schemeClr val="dk1"/>
              </a:solidFill>
              <a:effectLst/>
              <a:latin typeface="+mn-lt"/>
              <a:ea typeface="+mn-ea"/>
              <a:cs typeface="+mn-cs"/>
            </a:rPr>
            <a:t>укажува </a:t>
          </a:r>
          <a:r>
            <a:rPr lang="mk-MK" sz="1100">
              <a:solidFill>
                <a:schemeClr val="dk1"/>
              </a:solidFill>
              <a:effectLst/>
              <a:latin typeface="+mn-lt"/>
              <a:ea typeface="+mn-ea"/>
              <a:cs typeface="+mn-cs"/>
            </a:rPr>
            <a:t>дека компанијата лесно може да го отплати долгот</a:t>
          </a:r>
          <a:r>
            <a:rPr lang="en-US" sz="1100">
              <a:solidFill>
                <a:schemeClr val="dk1"/>
              </a:solidFill>
              <a:effectLst/>
              <a:latin typeface="+mn-lt"/>
              <a:ea typeface="+mn-ea"/>
              <a:cs typeface="+mn-cs"/>
            </a:rPr>
            <a:t>, додека </a:t>
          </a:r>
          <a:r>
            <a:rPr lang="mk-MK" sz="1100">
              <a:solidFill>
                <a:schemeClr val="dk1"/>
              </a:solidFill>
              <a:effectLst/>
              <a:latin typeface="+mn-lt"/>
              <a:ea typeface="+mn-ea"/>
              <a:cs typeface="+mn-cs"/>
            </a:rPr>
            <a:t>висок</a:t>
          </a:r>
          <a:r>
            <a:rPr lang="en-US" sz="1100">
              <a:solidFill>
                <a:schemeClr val="dk1"/>
              </a:solidFill>
              <a:effectLst/>
              <a:latin typeface="+mn-lt"/>
              <a:ea typeface="+mn-ea"/>
              <a:cs typeface="+mn-cs"/>
            </a:rPr>
            <a:t> сооднос</a:t>
          </a:r>
          <a:r>
            <a:rPr lang="mk-MK" sz="1100">
              <a:solidFill>
                <a:schemeClr val="dk1"/>
              </a:solidFill>
              <a:effectLst/>
              <a:latin typeface="+mn-lt"/>
              <a:ea typeface="+mn-ea"/>
              <a:cs typeface="+mn-cs"/>
            </a:rPr>
            <a:t> во вредност поголема од 4</a:t>
          </a:r>
          <a:r>
            <a:rPr lang="en-US" sz="1100">
              <a:solidFill>
                <a:schemeClr val="dk1"/>
              </a:solidFill>
              <a:effectLst/>
              <a:latin typeface="+mn-lt"/>
              <a:ea typeface="+mn-ea"/>
              <a:cs typeface="+mn-cs"/>
            </a:rPr>
            <a:t> сигнализира ризик</a:t>
          </a:r>
          <a:r>
            <a:rPr lang="mk-MK" sz="1100">
              <a:solidFill>
                <a:schemeClr val="dk1"/>
              </a:solidFill>
              <a:effectLst/>
              <a:latin typeface="+mn-lt"/>
              <a:ea typeface="+mn-ea"/>
              <a:cs typeface="+mn-cs"/>
            </a:rPr>
            <a:t>, компанијата може да има потешкотии при</a:t>
          </a:r>
          <a:r>
            <a:rPr lang="en-US" sz="1100">
              <a:solidFill>
                <a:schemeClr val="dk1"/>
              </a:solidFill>
              <a:effectLst/>
              <a:latin typeface="+mn-lt"/>
              <a:ea typeface="+mn-ea"/>
              <a:cs typeface="+mn-cs"/>
            </a:rPr>
            <a:t> сервисирање на долго</a:t>
          </a:r>
          <a:r>
            <a:rPr lang="mk-MK" sz="1100">
              <a:solidFill>
                <a:schemeClr val="dk1"/>
              </a:solidFill>
              <a:effectLst/>
              <a:latin typeface="+mn-lt"/>
              <a:ea typeface="+mn-ea"/>
              <a:cs typeface="+mn-cs"/>
            </a:rPr>
            <a:t>т.</a:t>
          </a:r>
          <a:r>
            <a:rPr lang="en-US" sz="1100">
              <a:solidFill>
                <a:schemeClr val="dk1"/>
              </a:solidFill>
              <a:effectLst/>
              <a:latin typeface="+mn-lt"/>
              <a:ea typeface="+mn-ea"/>
              <a:cs typeface="+mn-cs"/>
            </a:rPr>
            <a:t>.</a:t>
          </a:r>
        </a:p>
        <a:p>
          <a:r>
            <a:rPr lang="mk-MK" sz="1100">
              <a:solidFill>
                <a:schemeClr val="dk1"/>
              </a:solidFill>
              <a:effectLst/>
              <a:latin typeface="+mn-lt"/>
              <a:ea typeface="+mn-ea"/>
              <a:cs typeface="+mn-cs"/>
            </a:rPr>
            <a:t>Показателот за покриеност на каматата (</a:t>
          </a:r>
          <a:r>
            <a:rPr lang="en-US" sz="1100">
              <a:solidFill>
                <a:schemeClr val="dk1"/>
              </a:solidFill>
              <a:effectLst/>
              <a:latin typeface="+mn-lt"/>
              <a:ea typeface="+mn-ea"/>
              <a:cs typeface="+mn-cs"/>
            </a:rPr>
            <a:t>interes coverage ratio).</a:t>
          </a:r>
          <a:r>
            <a:rPr lang="mk-MK" sz="1100">
              <a:solidFill>
                <a:schemeClr val="dk1"/>
              </a:solidFill>
              <a:effectLst/>
              <a:latin typeface="+mn-lt"/>
              <a:ea typeface="+mn-ea"/>
              <a:cs typeface="+mn-cs"/>
            </a:rPr>
            <a:t>ја покажува способноста на компанијата за покривање на каматата поврзана со финансирањето со позајмен капитал. Колку е пониска вредноста на овој показател , толку повеќе компанијата е оптоварена со трошоци на име камата. Како позитивна вредност на овој показател се смета вредноста над 1,5. Ако показателот на покриеност на камата на една компанија изнесува 1,5 или помалку нејзината способност да ги покрие трошоците за камата  може да се доведе во прашање. Доколку вредноста на показателот е под вредност 1 тоа покажува дека компанијата не генерира доволно приходи за да ги покрие трошоците за камати.</a:t>
          </a:r>
          <a:endParaRPr lang="en-US" sz="1100">
            <a:solidFill>
              <a:schemeClr val="dk1"/>
            </a:solidFill>
            <a:effectLst/>
            <a:latin typeface="+mn-lt"/>
            <a:ea typeface="+mn-ea"/>
            <a:cs typeface="+mn-cs"/>
          </a:endParaRPr>
        </a:p>
        <a:p>
          <a:r>
            <a:rPr lang="mk-MK" sz="1100" b="1">
              <a:solidFill>
                <a:schemeClr val="dk1"/>
              </a:solidFill>
              <a:effectLst/>
              <a:latin typeface="+mn-lt"/>
              <a:ea typeface="+mn-ea"/>
              <a:cs typeface="+mn-cs"/>
            </a:rPr>
            <a:t>Индикаторите за економичност</a:t>
          </a:r>
          <a:r>
            <a:rPr lang="mk-MK" sz="1100">
              <a:solidFill>
                <a:schemeClr val="dk1"/>
              </a:solidFill>
              <a:effectLst/>
              <a:latin typeface="+mn-lt"/>
              <a:ea typeface="+mn-ea"/>
              <a:cs typeface="+mn-cs"/>
            </a:rPr>
            <a:t> го мерат ефектите од потрошените средства (направените расходи). Тие се насочени кон минимизирање на трошоците за даден резултат. Како индикатори за економичност се користат о</a:t>
          </a:r>
          <a:r>
            <a:rPr lang="en-US" sz="1100">
              <a:solidFill>
                <a:schemeClr val="dk1"/>
              </a:solidFill>
              <a:effectLst/>
              <a:latin typeface="+mn-lt"/>
              <a:ea typeface="+mn-ea"/>
              <a:cs typeface="+mn-cs"/>
            </a:rPr>
            <a:t>днос</a:t>
          </a:r>
          <a:r>
            <a:rPr lang="mk-MK" sz="1100">
              <a:solidFill>
                <a:schemeClr val="dk1"/>
              </a:solidFill>
              <a:effectLst/>
              <a:latin typeface="+mn-lt"/>
              <a:ea typeface="+mn-ea"/>
              <a:cs typeface="+mn-cs"/>
            </a:rPr>
            <a:t>от</a:t>
          </a:r>
          <a:r>
            <a:rPr lang="en-US" sz="1100">
              <a:solidFill>
                <a:schemeClr val="dk1"/>
              </a:solidFill>
              <a:effectLst/>
              <a:latin typeface="+mn-lt"/>
              <a:ea typeface="+mn-ea"/>
              <a:cs typeface="+mn-cs"/>
            </a:rPr>
            <a:t> меѓу приходите и расходите од работењето (%)</a:t>
          </a:r>
          <a:r>
            <a:rPr lang="mk-MK" sz="1100">
              <a:solidFill>
                <a:schemeClr val="dk1"/>
              </a:solidFill>
              <a:effectLst/>
              <a:latin typeface="+mn-lt"/>
              <a:ea typeface="+mn-ea"/>
              <a:cs typeface="+mn-cs"/>
            </a:rPr>
            <a:t> и о</a:t>
          </a:r>
          <a:r>
            <a:rPr lang="en-US" sz="1100">
              <a:solidFill>
                <a:schemeClr val="dk1"/>
              </a:solidFill>
              <a:effectLst/>
              <a:latin typeface="+mn-lt"/>
              <a:ea typeface="+mn-ea"/>
              <a:cs typeface="+mn-cs"/>
            </a:rPr>
            <a:t>днос</a:t>
          </a:r>
          <a:r>
            <a:rPr lang="mk-MK" sz="1100">
              <a:solidFill>
                <a:schemeClr val="dk1"/>
              </a:solidFill>
              <a:effectLst/>
              <a:latin typeface="+mn-lt"/>
              <a:ea typeface="+mn-ea"/>
              <a:cs typeface="+mn-cs"/>
            </a:rPr>
            <a:t>от</a:t>
          </a:r>
          <a:r>
            <a:rPr lang="en-US" sz="1100">
              <a:solidFill>
                <a:schemeClr val="dk1"/>
              </a:solidFill>
              <a:effectLst/>
              <a:latin typeface="+mn-lt"/>
              <a:ea typeface="+mn-ea"/>
              <a:cs typeface="+mn-cs"/>
            </a:rPr>
            <a:t> меѓу финансиските приходи и финансиските расходи (%)</a:t>
          </a:r>
          <a:r>
            <a:rPr lang="mk-MK" sz="1100">
              <a:solidFill>
                <a:schemeClr val="dk1"/>
              </a:solidFill>
              <a:effectLst/>
              <a:latin typeface="+mn-lt"/>
              <a:ea typeface="+mn-ea"/>
              <a:cs typeface="+mn-cs"/>
            </a:rPr>
            <a:t>. Работењето е економично доколку индикаторите за економичност се со вредност поголема од 1.</a:t>
          </a:r>
          <a:endParaRPr lang="en-US" sz="1100">
            <a:solidFill>
              <a:schemeClr val="dk1"/>
            </a:solidFill>
            <a:effectLst/>
            <a:latin typeface="+mn-lt"/>
            <a:ea typeface="+mn-ea"/>
            <a:cs typeface="+mn-cs"/>
          </a:endParaRPr>
        </a:p>
        <a:p>
          <a:r>
            <a:rPr lang="mk-MK" sz="1100" b="1">
              <a:solidFill>
                <a:schemeClr val="dk1"/>
              </a:solidFill>
              <a:effectLst/>
              <a:latin typeface="+mn-lt"/>
              <a:ea typeface="+mn-ea"/>
              <a:cs typeface="+mn-cs"/>
            </a:rPr>
            <a:t>Индикаторите за ликвидност</a:t>
          </a:r>
          <a:r>
            <a:rPr lang="mk-MK" sz="1100">
              <a:solidFill>
                <a:schemeClr val="dk1"/>
              </a:solidFill>
              <a:effectLst/>
              <a:latin typeface="+mn-lt"/>
              <a:ea typeface="+mn-ea"/>
              <a:cs typeface="+mn-cs"/>
            </a:rPr>
            <a:t> </a:t>
          </a:r>
          <a:r>
            <a:rPr lang="en-US" sz="1100">
              <a:solidFill>
                <a:schemeClr val="dk1"/>
              </a:solidFill>
              <a:effectLst/>
              <a:latin typeface="+mn-lt"/>
              <a:ea typeface="+mn-ea"/>
              <a:cs typeface="+mn-cs"/>
            </a:rPr>
            <a:t>ја мерат способноста на претпријатието да ги исполни своите краткорочни обврски, односно да ги подмири своите долгорочни обврски Индикаторите за ликвидноста мерат колку брзо средствата може да бидат претворени (конвертирани) во готовина. </a:t>
          </a:r>
          <a:r>
            <a:rPr lang="mk-MK" sz="1100">
              <a:solidFill>
                <a:schemeClr val="dk1"/>
              </a:solidFill>
              <a:effectLst/>
              <a:latin typeface="+mn-lt"/>
              <a:ea typeface="+mn-ea"/>
              <a:cs typeface="+mn-cs"/>
            </a:rPr>
            <a:t>Како индикатори за ликвидност се користат показателот за тековната ликвидност или т.н. тековен показател (</a:t>
          </a:r>
          <a:r>
            <a:rPr lang="en-US" sz="1100">
              <a:solidFill>
                <a:schemeClr val="dk1"/>
              </a:solidFill>
              <a:effectLst/>
              <a:latin typeface="+mn-lt"/>
              <a:ea typeface="+mn-ea"/>
              <a:cs typeface="+mn-cs"/>
            </a:rPr>
            <a:t>current ratio </a:t>
          </a:r>
          <a:r>
            <a:rPr lang="mk-MK" sz="1100">
              <a:solidFill>
                <a:schemeClr val="dk1"/>
              </a:solidFill>
              <a:effectLst/>
              <a:latin typeface="+mn-lt"/>
              <a:ea typeface="+mn-ea"/>
              <a:cs typeface="+mn-cs"/>
            </a:rPr>
            <a:t>или </a:t>
          </a:r>
          <a:r>
            <a:rPr lang="en-US" sz="1100">
              <a:solidFill>
                <a:schemeClr val="dk1"/>
              </a:solidFill>
              <a:effectLst/>
              <a:latin typeface="+mn-lt"/>
              <a:ea typeface="+mn-ea"/>
              <a:cs typeface="+mn-cs"/>
            </a:rPr>
            <a:t>working capital)</a:t>
          </a:r>
          <a:r>
            <a:rPr lang="mk-MK" sz="1100">
              <a:solidFill>
                <a:schemeClr val="dk1"/>
              </a:solidFill>
              <a:effectLst/>
              <a:latin typeface="+mn-lt"/>
              <a:ea typeface="+mn-ea"/>
              <a:cs typeface="+mn-cs"/>
            </a:rPr>
            <a:t>, стапката на моменталната ликвидност, односно забрзана ликвидност (</a:t>
          </a:r>
          <a:r>
            <a:rPr lang="en-US" sz="1100">
              <a:solidFill>
                <a:schemeClr val="dk1"/>
              </a:solidFill>
              <a:effectLst/>
              <a:latin typeface="+mn-lt"/>
              <a:ea typeface="+mn-ea"/>
              <a:cs typeface="+mn-cs"/>
            </a:rPr>
            <a:t>Acid test ratio </a:t>
          </a:r>
          <a:r>
            <a:rPr lang="mk-MK" sz="1100">
              <a:solidFill>
                <a:schemeClr val="dk1"/>
              </a:solidFill>
              <a:effectLst/>
              <a:latin typeface="+mn-lt"/>
              <a:ea typeface="+mn-ea"/>
              <a:cs typeface="+mn-cs"/>
            </a:rPr>
            <a:t>или </a:t>
          </a:r>
          <a:r>
            <a:rPr lang="en-US" sz="1100">
              <a:solidFill>
                <a:schemeClr val="dk1"/>
              </a:solidFill>
              <a:effectLst/>
              <a:latin typeface="+mn-lt"/>
              <a:ea typeface="+mn-ea"/>
              <a:cs typeface="+mn-cs"/>
            </a:rPr>
            <a:t>quick ratio).</a:t>
          </a:r>
        </a:p>
        <a:p>
          <a:r>
            <a:rPr lang="en-US" sz="1100">
              <a:solidFill>
                <a:schemeClr val="dk1"/>
              </a:solidFill>
              <a:effectLst/>
              <a:latin typeface="+mn-lt"/>
              <a:ea typeface="+mn-ea"/>
              <a:cs typeface="+mn-cs"/>
            </a:rPr>
            <a:t>Показателот на тековна ликвидност (Current ratio) е основниот тест за ликвидноста на една компанија. Концептот на овој показател е да се утврди дали краткорочните средства на компанијата (пари, парични еквиваленти, хартии од вредност, побарувања, залихи) се доволни да се исплатат краткорочните обврски (сметки, краткорочни долгови, пресметани трошоци, даноци).  Показателот на тековна ликвидност ја мери, тестира ликвидноста на компанијата, ставајќи ги во однос тековните средства со тековните обврски. </a:t>
          </a:r>
          <a:r>
            <a:rPr lang="mk-MK" sz="1100">
              <a:solidFill>
                <a:schemeClr val="dk1"/>
              </a:solidFill>
              <a:effectLst/>
              <a:latin typeface="+mn-lt"/>
              <a:ea typeface="+mn-ea"/>
              <a:cs typeface="+mn-cs"/>
            </a:rPr>
            <a:t>Пожелно е овој коефициент да изнесува 2. Повисокиот коефициент укажува дека компанијата е во подобра состојба да ги издржи шоковите и да ги покрива своите тековни обврски.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Показателот за моментална ликвидност или quick ratio </a:t>
          </a:r>
          <a:r>
            <a:rPr lang="mk-MK" sz="1100">
              <a:solidFill>
                <a:schemeClr val="dk1"/>
              </a:solidFill>
              <a:effectLst/>
              <a:latin typeface="+mn-lt"/>
              <a:ea typeface="+mn-ea"/>
              <a:cs typeface="+mn-cs"/>
            </a:rPr>
            <a:t>ја мери способноста на компанијата да ги подмири краткорочните обврски само со најликвидните краткорочни средства.. В</a:t>
          </a:r>
          <a:r>
            <a:rPr lang="en-US" sz="1100">
              <a:solidFill>
                <a:schemeClr val="dk1"/>
              </a:solidFill>
              <a:effectLst/>
              <a:latin typeface="+mn-lt"/>
              <a:ea typeface="+mn-ea"/>
              <a:cs typeface="+mn-cs"/>
            </a:rPr>
            <a:t>о оптимални услови </a:t>
          </a:r>
          <a:r>
            <a:rPr lang="mk-MK" sz="1100">
              <a:solidFill>
                <a:schemeClr val="dk1"/>
              </a:solidFill>
              <a:effectLst/>
              <a:latin typeface="+mn-lt"/>
              <a:ea typeface="+mn-ea"/>
              <a:cs typeface="+mn-cs"/>
            </a:rPr>
            <a:t>вредноста на овој коефициент </a:t>
          </a:r>
          <a:r>
            <a:rPr lang="en-US" sz="1100">
              <a:solidFill>
                <a:schemeClr val="dk1"/>
              </a:solidFill>
              <a:effectLst/>
              <a:latin typeface="+mn-lt"/>
              <a:ea typeface="+mn-ea"/>
              <a:cs typeface="+mn-cs"/>
            </a:rPr>
            <a:t>би требало да изнесува еден.</a:t>
          </a:r>
          <a:r>
            <a:rPr lang="mk-MK" sz="1100">
              <a:solidFill>
                <a:schemeClr val="dk1"/>
              </a:solidFill>
              <a:effectLst/>
              <a:latin typeface="+mn-lt"/>
              <a:ea typeface="+mn-ea"/>
              <a:cs typeface="+mn-cs"/>
            </a:rPr>
            <a:t> Повисокиот коефициент укажува дека компанијата е во подобра состојба да ги издржи шоковите и да ги покрива своите тековни обврски. </a:t>
          </a:r>
          <a:endParaRPr lang="en-US" sz="1100">
            <a:solidFill>
              <a:schemeClr val="dk1"/>
            </a:solidFill>
            <a:effectLst/>
            <a:latin typeface="+mn-lt"/>
            <a:ea typeface="+mn-ea"/>
            <a:cs typeface="+mn-cs"/>
          </a:endParaRPr>
        </a:p>
        <a:p>
          <a:endParaRPr lang="en-U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96</xdr:row>
      <xdr:rowOff>176212</xdr:rowOff>
    </xdr:from>
    <xdr:to>
      <xdr:col>1</xdr:col>
      <xdr:colOff>752475</xdr:colOff>
      <xdr:row>111</xdr:row>
      <xdr:rowOff>61912</xdr:rowOff>
    </xdr:to>
    <xdr:graphicFrame macro="">
      <xdr:nvGraphicFramePr>
        <xdr:cNvPr id="7" name="Chart 6">
          <a:extLst>
            <a:ext uri="{FF2B5EF4-FFF2-40B4-BE49-F238E27FC236}">
              <a16:creationId xmlns:a16="http://schemas.microsoft.com/office/drawing/2014/main" id="{00000000-0008-0000-1F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119</xdr:row>
      <xdr:rowOff>14287</xdr:rowOff>
    </xdr:from>
    <xdr:to>
      <xdr:col>1</xdr:col>
      <xdr:colOff>781050</xdr:colOff>
      <xdr:row>133</xdr:row>
      <xdr:rowOff>90487</xdr:rowOff>
    </xdr:to>
    <xdr:graphicFrame macro="">
      <xdr:nvGraphicFramePr>
        <xdr:cNvPr id="8" name="Chart 7">
          <a:extLst>
            <a:ext uri="{FF2B5EF4-FFF2-40B4-BE49-F238E27FC236}">
              <a16:creationId xmlns:a16="http://schemas.microsoft.com/office/drawing/2014/main" id="{00000000-0008-0000-1F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141</xdr:row>
      <xdr:rowOff>33337</xdr:rowOff>
    </xdr:from>
    <xdr:to>
      <xdr:col>1</xdr:col>
      <xdr:colOff>781050</xdr:colOff>
      <xdr:row>155</xdr:row>
      <xdr:rowOff>109537</xdr:rowOff>
    </xdr:to>
    <xdr:graphicFrame macro="">
      <xdr:nvGraphicFramePr>
        <xdr:cNvPr id="9" name="Chart 8">
          <a:extLst>
            <a:ext uri="{FF2B5EF4-FFF2-40B4-BE49-F238E27FC236}">
              <a16:creationId xmlns:a16="http://schemas.microsoft.com/office/drawing/2014/main" id="{00000000-0008-0000-1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166</xdr:row>
      <xdr:rowOff>4762</xdr:rowOff>
    </xdr:from>
    <xdr:to>
      <xdr:col>1</xdr:col>
      <xdr:colOff>828675</xdr:colOff>
      <xdr:row>180</xdr:row>
      <xdr:rowOff>80962</xdr:rowOff>
    </xdr:to>
    <xdr:graphicFrame macro="">
      <xdr:nvGraphicFramePr>
        <xdr:cNvPr id="10" name="Chart 9">
          <a:extLst>
            <a:ext uri="{FF2B5EF4-FFF2-40B4-BE49-F238E27FC236}">
              <a16:creationId xmlns:a16="http://schemas.microsoft.com/office/drawing/2014/main" id="{00000000-0008-0000-1F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188</xdr:row>
      <xdr:rowOff>14287</xdr:rowOff>
    </xdr:from>
    <xdr:to>
      <xdr:col>1</xdr:col>
      <xdr:colOff>781050</xdr:colOff>
      <xdr:row>202</xdr:row>
      <xdr:rowOff>90487</xdr:rowOff>
    </xdr:to>
    <xdr:graphicFrame macro="">
      <xdr:nvGraphicFramePr>
        <xdr:cNvPr id="11" name="Chart 10">
          <a:extLst>
            <a:ext uri="{FF2B5EF4-FFF2-40B4-BE49-F238E27FC236}">
              <a16:creationId xmlns:a16="http://schemas.microsoft.com/office/drawing/2014/main" id="{00000000-0008-0000-1F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97</xdr:row>
      <xdr:rowOff>23812</xdr:rowOff>
    </xdr:from>
    <xdr:to>
      <xdr:col>1</xdr:col>
      <xdr:colOff>571500</xdr:colOff>
      <xdr:row>111</xdr:row>
      <xdr:rowOff>100012</xdr:rowOff>
    </xdr:to>
    <xdr:graphicFrame macro="">
      <xdr:nvGraphicFramePr>
        <xdr:cNvPr id="7" name="Chart 6">
          <a:extLst>
            <a:ext uri="{FF2B5EF4-FFF2-40B4-BE49-F238E27FC236}">
              <a16:creationId xmlns:a16="http://schemas.microsoft.com/office/drawing/2014/main" id="{00000000-0008-0000-2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118</xdr:row>
      <xdr:rowOff>157162</xdr:rowOff>
    </xdr:from>
    <xdr:to>
      <xdr:col>1</xdr:col>
      <xdr:colOff>590550</xdr:colOff>
      <xdr:row>133</xdr:row>
      <xdr:rowOff>42862</xdr:rowOff>
    </xdr:to>
    <xdr:graphicFrame macro="">
      <xdr:nvGraphicFramePr>
        <xdr:cNvPr id="8" name="Chart 7">
          <a:extLst>
            <a:ext uri="{FF2B5EF4-FFF2-40B4-BE49-F238E27FC236}">
              <a16:creationId xmlns:a16="http://schemas.microsoft.com/office/drawing/2014/main" id="{00000000-0008-0000-2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164</xdr:row>
      <xdr:rowOff>23812</xdr:rowOff>
    </xdr:from>
    <xdr:to>
      <xdr:col>1</xdr:col>
      <xdr:colOff>619125</xdr:colOff>
      <xdr:row>178</xdr:row>
      <xdr:rowOff>100012</xdr:rowOff>
    </xdr:to>
    <xdr:graphicFrame macro="">
      <xdr:nvGraphicFramePr>
        <xdr:cNvPr id="9" name="Chart 8">
          <a:extLst>
            <a:ext uri="{FF2B5EF4-FFF2-40B4-BE49-F238E27FC236}">
              <a16:creationId xmlns:a16="http://schemas.microsoft.com/office/drawing/2014/main" id="{00000000-0008-0000-2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186</xdr:row>
      <xdr:rowOff>14287</xdr:rowOff>
    </xdr:from>
    <xdr:to>
      <xdr:col>1</xdr:col>
      <xdr:colOff>628650</xdr:colOff>
      <xdr:row>200</xdr:row>
      <xdr:rowOff>90487</xdr:rowOff>
    </xdr:to>
    <xdr:graphicFrame macro="">
      <xdr:nvGraphicFramePr>
        <xdr:cNvPr id="10" name="Chart 9">
          <a:extLst>
            <a:ext uri="{FF2B5EF4-FFF2-40B4-BE49-F238E27FC236}">
              <a16:creationId xmlns:a16="http://schemas.microsoft.com/office/drawing/2014/main" id="{00000000-0008-0000-2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97</xdr:row>
      <xdr:rowOff>157162</xdr:rowOff>
    </xdr:from>
    <xdr:to>
      <xdr:col>1</xdr:col>
      <xdr:colOff>752475</xdr:colOff>
      <xdr:row>112</xdr:row>
      <xdr:rowOff>42862</xdr:rowOff>
    </xdr:to>
    <xdr:graphicFrame macro="">
      <xdr:nvGraphicFramePr>
        <xdr:cNvPr id="7" name="Chart 6">
          <a:extLst>
            <a:ext uri="{FF2B5EF4-FFF2-40B4-BE49-F238E27FC236}">
              <a16:creationId xmlns:a16="http://schemas.microsoft.com/office/drawing/2014/main" id="{00000000-0008-0000-2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120</xdr:row>
      <xdr:rowOff>33337</xdr:rowOff>
    </xdr:from>
    <xdr:to>
      <xdr:col>1</xdr:col>
      <xdr:colOff>752475</xdr:colOff>
      <xdr:row>134</xdr:row>
      <xdr:rowOff>109537</xdr:rowOff>
    </xdr:to>
    <xdr:graphicFrame macro="">
      <xdr:nvGraphicFramePr>
        <xdr:cNvPr id="8" name="Chart 7">
          <a:extLst>
            <a:ext uri="{FF2B5EF4-FFF2-40B4-BE49-F238E27FC236}">
              <a16:creationId xmlns:a16="http://schemas.microsoft.com/office/drawing/2014/main" id="{00000000-0008-0000-2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142</xdr:row>
      <xdr:rowOff>176212</xdr:rowOff>
    </xdr:from>
    <xdr:to>
      <xdr:col>1</xdr:col>
      <xdr:colOff>800100</xdr:colOff>
      <xdr:row>157</xdr:row>
      <xdr:rowOff>61912</xdr:rowOff>
    </xdr:to>
    <xdr:graphicFrame macro="">
      <xdr:nvGraphicFramePr>
        <xdr:cNvPr id="9" name="Chart 8">
          <a:extLst>
            <a:ext uri="{FF2B5EF4-FFF2-40B4-BE49-F238E27FC236}">
              <a16:creationId xmlns:a16="http://schemas.microsoft.com/office/drawing/2014/main" id="{00000000-0008-0000-2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167</xdr:row>
      <xdr:rowOff>33337</xdr:rowOff>
    </xdr:from>
    <xdr:to>
      <xdr:col>1</xdr:col>
      <xdr:colOff>800100</xdr:colOff>
      <xdr:row>181</xdr:row>
      <xdr:rowOff>109537</xdr:rowOff>
    </xdr:to>
    <xdr:graphicFrame macro="">
      <xdr:nvGraphicFramePr>
        <xdr:cNvPr id="10" name="Chart 9">
          <a:extLst>
            <a:ext uri="{FF2B5EF4-FFF2-40B4-BE49-F238E27FC236}">
              <a16:creationId xmlns:a16="http://schemas.microsoft.com/office/drawing/2014/main" id="{00000000-0008-0000-2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57150</xdr:colOff>
      <xdr:row>188</xdr:row>
      <xdr:rowOff>147637</xdr:rowOff>
    </xdr:from>
    <xdr:to>
      <xdr:col>1</xdr:col>
      <xdr:colOff>809625</xdr:colOff>
      <xdr:row>203</xdr:row>
      <xdr:rowOff>33337</xdr:rowOff>
    </xdr:to>
    <xdr:graphicFrame macro="">
      <xdr:nvGraphicFramePr>
        <xdr:cNvPr id="11" name="Chart 10">
          <a:extLst>
            <a:ext uri="{FF2B5EF4-FFF2-40B4-BE49-F238E27FC236}">
              <a16:creationId xmlns:a16="http://schemas.microsoft.com/office/drawing/2014/main" id="{00000000-0008-0000-2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114300</xdr:colOff>
      <xdr:row>96</xdr:row>
      <xdr:rowOff>4762</xdr:rowOff>
    </xdr:from>
    <xdr:to>
      <xdr:col>1</xdr:col>
      <xdr:colOff>685800</xdr:colOff>
      <xdr:row>110</xdr:row>
      <xdr:rowOff>80962</xdr:rowOff>
    </xdr:to>
    <xdr:graphicFrame macro="">
      <xdr:nvGraphicFramePr>
        <xdr:cNvPr id="7" name="Chart 6">
          <a:extLst>
            <a:ext uri="{FF2B5EF4-FFF2-40B4-BE49-F238E27FC236}">
              <a16:creationId xmlns:a16="http://schemas.microsoft.com/office/drawing/2014/main" id="{00000000-0008-0000-2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118</xdr:row>
      <xdr:rowOff>71437</xdr:rowOff>
    </xdr:from>
    <xdr:to>
      <xdr:col>1</xdr:col>
      <xdr:colOff>590550</xdr:colOff>
      <xdr:row>132</xdr:row>
      <xdr:rowOff>147637</xdr:rowOff>
    </xdr:to>
    <xdr:graphicFrame macro="">
      <xdr:nvGraphicFramePr>
        <xdr:cNvPr id="8" name="Chart 7">
          <a:extLst>
            <a:ext uri="{FF2B5EF4-FFF2-40B4-BE49-F238E27FC236}">
              <a16:creationId xmlns:a16="http://schemas.microsoft.com/office/drawing/2014/main" id="{00000000-0008-0000-2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140</xdr:row>
      <xdr:rowOff>176212</xdr:rowOff>
    </xdr:from>
    <xdr:to>
      <xdr:col>1</xdr:col>
      <xdr:colOff>638175</xdr:colOff>
      <xdr:row>155</xdr:row>
      <xdr:rowOff>61912</xdr:rowOff>
    </xdr:to>
    <xdr:graphicFrame macro="">
      <xdr:nvGraphicFramePr>
        <xdr:cNvPr id="9" name="Chart 8">
          <a:extLst>
            <a:ext uri="{FF2B5EF4-FFF2-40B4-BE49-F238E27FC236}">
              <a16:creationId xmlns:a16="http://schemas.microsoft.com/office/drawing/2014/main" id="{00000000-0008-0000-2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164</xdr:row>
      <xdr:rowOff>33337</xdr:rowOff>
    </xdr:from>
    <xdr:to>
      <xdr:col>1</xdr:col>
      <xdr:colOff>704850</xdr:colOff>
      <xdr:row>178</xdr:row>
      <xdr:rowOff>109537</xdr:rowOff>
    </xdr:to>
    <xdr:graphicFrame macro="">
      <xdr:nvGraphicFramePr>
        <xdr:cNvPr id="10" name="Chart 9">
          <a:extLst>
            <a:ext uri="{FF2B5EF4-FFF2-40B4-BE49-F238E27FC236}">
              <a16:creationId xmlns:a16="http://schemas.microsoft.com/office/drawing/2014/main" id="{00000000-0008-0000-2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157162</xdr:rowOff>
    </xdr:from>
    <xdr:to>
      <xdr:col>1</xdr:col>
      <xdr:colOff>571500</xdr:colOff>
      <xdr:row>199</xdr:row>
      <xdr:rowOff>42862</xdr:rowOff>
    </xdr:to>
    <xdr:graphicFrame macro="">
      <xdr:nvGraphicFramePr>
        <xdr:cNvPr id="11" name="Chart 10">
          <a:extLst>
            <a:ext uri="{FF2B5EF4-FFF2-40B4-BE49-F238E27FC236}">
              <a16:creationId xmlns:a16="http://schemas.microsoft.com/office/drawing/2014/main" id="{00000000-0008-0000-2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28575</xdr:colOff>
      <xdr:row>97</xdr:row>
      <xdr:rowOff>128587</xdr:rowOff>
    </xdr:from>
    <xdr:to>
      <xdr:col>1</xdr:col>
      <xdr:colOff>781050</xdr:colOff>
      <xdr:row>112</xdr:row>
      <xdr:rowOff>14287</xdr:rowOff>
    </xdr:to>
    <xdr:graphicFrame macro="">
      <xdr:nvGraphicFramePr>
        <xdr:cNvPr id="7" name="Chart 6">
          <a:extLst>
            <a:ext uri="{FF2B5EF4-FFF2-40B4-BE49-F238E27FC236}">
              <a16:creationId xmlns:a16="http://schemas.microsoft.com/office/drawing/2014/main" id="{00000000-0008-0000-2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120</xdr:row>
      <xdr:rowOff>61912</xdr:rowOff>
    </xdr:from>
    <xdr:to>
      <xdr:col>1</xdr:col>
      <xdr:colOff>752475</xdr:colOff>
      <xdr:row>134</xdr:row>
      <xdr:rowOff>138112</xdr:rowOff>
    </xdr:to>
    <xdr:graphicFrame macro="">
      <xdr:nvGraphicFramePr>
        <xdr:cNvPr id="8" name="Chart 7">
          <a:extLst>
            <a:ext uri="{FF2B5EF4-FFF2-40B4-BE49-F238E27FC236}">
              <a16:creationId xmlns:a16="http://schemas.microsoft.com/office/drawing/2014/main" id="{00000000-0008-0000-2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140</xdr:row>
      <xdr:rowOff>166687</xdr:rowOff>
    </xdr:from>
    <xdr:to>
      <xdr:col>1</xdr:col>
      <xdr:colOff>752475</xdr:colOff>
      <xdr:row>155</xdr:row>
      <xdr:rowOff>52387</xdr:rowOff>
    </xdr:to>
    <xdr:graphicFrame macro="">
      <xdr:nvGraphicFramePr>
        <xdr:cNvPr id="9" name="Chart 8">
          <a:extLst>
            <a:ext uri="{FF2B5EF4-FFF2-40B4-BE49-F238E27FC236}">
              <a16:creationId xmlns:a16="http://schemas.microsoft.com/office/drawing/2014/main" id="{00000000-0008-0000-2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165</xdr:row>
      <xdr:rowOff>14287</xdr:rowOff>
    </xdr:from>
    <xdr:to>
      <xdr:col>1</xdr:col>
      <xdr:colOff>790575</xdr:colOff>
      <xdr:row>179</xdr:row>
      <xdr:rowOff>90487</xdr:rowOff>
    </xdr:to>
    <xdr:graphicFrame macro="">
      <xdr:nvGraphicFramePr>
        <xdr:cNvPr id="10" name="Chart 9">
          <a:extLst>
            <a:ext uri="{FF2B5EF4-FFF2-40B4-BE49-F238E27FC236}">
              <a16:creationId xmlns:a16="http://schemas.microsoft.com/office/drawing/2014/main" id="{00000000-0008-0000-2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187</xdr:row>
      <xdr:rowOff>14287</xdr:rowOff>
    </xdr:from>
    <xdr:to>
      <xdr:col>1</xdr:col>
      <xdr:colOff>857250</xdr:colOff>
      <xdr:row>201</xdr:row>
      <xdr:rowOff>90487</xdr:rowOff>
    </xdr:to>
    <xdr:graphicFrame macro="">
      <xdr:nvGraphicFramePr>
        <xdr:cNvPr id="11" name="Chart 10">
          <a:extLst>
            <a:ext uri="{FF2B5EF4-FFF2-40B4-BE49-F238E27FC236}">
              <a16:creationId xmlns:a16="http://schemas.microsoft.com/office/drawing/2014/main" id="{00000000-0008-0000-2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114300</xdr:colOff>
      <xdr:row>97</xdr:row>
      <xdr:rowOff>138112</xdr:rowOff>
    </xdr:from>
    <xdr:to>
      <xdr:col>1</xdr:col>
      <xdr:colOff>866775</xdr:colOff>
      <xdr:row>112</xdr:row>
      <xdr:rowOff>23812</xdr:rowOff>
    </xdr:to>
    <xdr:graphicFrame macro="">
      <xdr:nvGraphicFramePr>
        <xdr:cNvPr id="7" name="Chart 6">
          <a:extLst>
            <a:ext uri="{FF2B5EF4-FFF2-40B4-BE49-F238E27FC236}">
              <a16:creationId xmlns:a16="http://schemas.microsoft.com/office/drawing/2014/main" id="{00000000-0008-0000-2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120</xdr:row>
      <xdr:rowOff>42862</xdr:rowOff>
    </xdr:from>
    <xdr:to>
      <xdr:col>1</xdr:col>
      <xdr:colOff>771525</xdr:colOff>
      <xdr:row>134</xdr:row>
      <xdr:rowOff>119062</xdr:rowOff>
    </xdr:to>
    <xdr:graphicFrame macro="">
      <xdr:nvGraphicFramePr>
        <xdr:cNvPr id="8" name="Chart 7">
          <a:extLst>
            <a:ext uri="{FF2B5EF4-FFF2-40B4-BE49-F238E27FC236}">
              <a16:creationId xmlns:a16="http://schemas.microsoft.com/office/drawing/2014/main" id="{00000000-0008-0000-2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143</xdr:row>
      <xdr:rowOff>4762</xdr:rowOff>
    </xdr:from>
    <xdr:to>
      <xdr:col>1</xdr:col>
      <xdr:colOff>781050</xdr:colOff>
      <xdr:row>157</xdr:row>
      <xdr:rowOff>80962</xdr:rowOff>
    </xdr:to>
    <xdr:graphicFrame macro="">
      <xdr:nvGraphicFramePr>
        <xdr:cNvPr id="9" name="Chart 8">
          <a:extLst>
            <a:ext uri="{FF2B5EF4-FFF2-40B4-BE49-F238E27FC236}">
              <a16:creationId xmlns:a16="http://schemas.microsoft.com/office/drawing/2014/main" id="{00000000-0008-0000-2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166</xdr:row>
      <xdr:rowOff>166687</xdr:rowOff>
    </xdr:from>
    <xdr:to>
      <xdr:col>1</xdr:col>
      <xdr:colOff>752475</xdr:colOff>
      <xdr:row>181</xdr:row>
      <xdr:rowOff>52387</xdr:rowOff>
    </xdr:to>
    <xdr:graphicFrame macro="">
      <xdr:nvGraphicFramePr>
        <xdr:cNvPr id="10" name="Chart 9">
          <a:extLst>
            <a:ext uri="{FF2B5EF4-FFF2-40B4-BE49-F238E27FC236}">
              <a16:creationId xmlns:a16="http://schemas.microsoft.com/office/drawing/2014/main" id="{00000000-0008-0000-2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188</xdr:row>
      <xdr:rowOff>52387</xdr:rowOff>
    </xdr:from>
    <xdr:to>
      <xdr:col>1</xdr:col>
      <xdr:colOff>752475</xdr:colOff>
      <xdr:row>202</xdr:row>
      <xdr:rowOff>128587</xdr:rowOff>
    </xdr:to>
    <xdr:graphicFrame macro="">
      <xdr:nvGraphicFramePr>
        <xdr:cNvPr id="11" name="Chart 10">
          <a:extLst>
            <a:ext uri="{FF2B5EF4-FFF2-40B4-BE49-F238E27FC236}">
              <a16:creationId xmlns:a16="http://schemas.microsoft.com/office/drawing/2014/main" id="{00000000-0008-0000-2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96</xdr:row>
      <xdr:rowOff>52387</xdr:rowOff>
    </xdr:from>
    <xdr:to>
      <xdr:col>1</xdr:col>
      <xdr:colOff>571500</xdr:colOff>
      <xdr:row>110</xdr:row>
      <xdr:rowOff>128587</xdr:rowOff>
    </xdr:to>
    <xdr:graphicFrame macro="">
      <xdr:nvGraphicFramePr>
        <xdr:cNvPr id="7" name="Chart 6">
          <a:extLst>
            <a:ext uri="{FF2B5EF4-FFF2-40B4-BE49-F238E27FC236}">
              <a16:creationId xmlns:a16="http://schemas.microsoft.com/office/drawing/2014/main" id="{00000000-0008-0000-2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138112</xdr:rowOff>
    </xdr:from>
    <xdr:to>
      <xdr:col>1</xdr:col>
      <xdr:colOff>571500</xdr:colOff>
      <xdr:row>132</xdr:row>
      <xdr:rowOff>23812</xdr:rowOff>
    </xdr:to>
    <xdr:graphicFrame macro="">
      <xdr:nvGraphicFramePr>
        <xdr:cNvPr id="8" name="Chart 7">
          <a:extLst>
            <a:ext uri="{FF2B5EF4-FFF2-40B4-BE49-F238E27FC236}">
              <a16:creationId xmlns:a16="http://schemas.microsoft.com/office/drawing/2014/main" id="{00000000-0008-0000-2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139</xdr:row>
      <xdr:rowOff>166687</xdr:rowOff>
    </xdr:from>
    <xdr:to>
      <xdr:col>1</xdr:col>
      <xdr:colOff>619125</xdr:colOff>
      <xdr:row>154</xdr:row>
      <xdr:rowOff>52387</xdr:rowOff>
    </xdr:to>
    <xdr:graphicFrame macro="">
      <xdr:nvGraphicFramePr>
        <xdr:cNvPr id="9" name="Chart 8">
          <a:extLst>
            <a:ext uri="{FF2B5EF4-FFF2-40B4-BE49-F238E27FC236}">
              <a16:creationId xmlns:a16="http://schemas.microsoft.com/office/drawing/2014/main" id="{00000000-0008-0000-2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162</xdr:row>
      <xdr:rowOff>100012</xdr:rowOff>
    </xdr:from>
    <xdr:to>
      <xdr:col>1</xdr:col>
      <xdr:colOff>619125</xdr:colOff>
      <xdr:row>176</xdr:row>
      <xdr:rowOff>176212</xdr:rowOff>
    </xdr:to>
    <xdr:graphicFrame macro="">
      <xdr:nvGraphicFramePr>
        <xdr:cNvPr id="10" name="Chart 9">
          <a:extLst>
            <a:ext uri="{FF2B5EF4-FFF2-40B4-BE49-F238E27FC236}">
              <a16:creationId xmlns:a16="http://schemas.microsoft.com/office/drawing/2014/main" id="{00000000-0008-0000-25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xdr:rowOff>
    </xdr:from>
    <xdr:to>
      <xdr:col>1</xdr:col>
      <xdr:colOff>571500</xdr:colOff>
      <xdr:row>198</xdr:row>
      <xdr:rowOff>80962</xdr:rowOff>
    </xdr:to>
    <xdr:graphicFrame macro="">
      <xdr:nvGraphicFramePr>
        <xdr:cNvPr id="11" name="Chart 10">
          <a:extLst>
            <a:ext uri="{FF2B5EF4-FFF2-40B4-BE49-F238E27FC236}">
              <a16:creationId xmlns:a16="http://schemas.microsoft.com/office/drawing/2014/main" id="{00000000-0008-0000-25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76200</xdr:colOff>
      <xdr:row>96</xdr:row>
      <xdr:rowOff>157162</xdr:rowOff>
    </xdr:from>
    <xdr:to>
      <xdr:col>1</xdr:col>
      <xdr:colOff>828675</xdr:colOff>
      <xdr:row>111</xdr:row>
      <xdr:rowOff>42862</xdr:rowOff>
    </xdr:to>
    <xdr:graphicFrame macro="">
      <xdr:nvGraphicFramePr>
        <xdr:cNvPr id="7" name="Chart 6">
          <a:extLst>
            <a:ext uri="{FF2B5EF4-FFF2-40B4-BE49-F238E27FC236}">
              <a16:creationId xmlns:a16="http://schemas.microsoft.com/office/drawing/2014/main" id="{00000000-0008-0000-2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118</xdr:row>
      <xdr:rowOff>185737</xdr:rowOff>
    </xdr:from>
    <xdr:to>
      <xdr:col>1</xdr:col>
      <xdr:colOff>752475</xdr:colOff>
      <xdr:row>133</xdr:row>
      <xdr:rowOff>71437</xdr:rowOff>
    </xdr:to>
    <xdr:graphicFrame macro="">
      <xdr:nvGraphicFramePr>
        <xdr:cNvPr id="8" name="Chart 7">
          <a:extLst>
            <a:ext uri="{FF2B5EF4-FFF2-40B4-BE49-F238E27FC236}">
              <a16:creationId xmlns:a16="http://schemas.microsoft.com/office/drawing/2014/main" id="{00000000-0008-0000-2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140</xdr:row>
      <xdr:rowOff>71437</xdr:rowOff>
    </xdr:from>
    <xdr:to>
      <xdr:col>1</xdr:col>
      <xdr:colOff>847725</xdr:colOff>
      <xdr:row>154</xdr:row>
      <xdr:rowOff>147637</xdr:rowOff>
    </xdr:to>
    <xdr:graphicFrame macro="">
      <xdr:nvGraphicFramePr>
        <xdr:cNvPr id="9" name="Chart 8">
          <a:extLst>
            <a:ext uri="{FF2B5EF4-FFF2-40B4-BE49-F238E27FC236}">
              <a16:creationId xmlns:a16="http://schemas.microsoft.com/office/drawing/2014/main" id="{00000000-0008-0000-2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165</xdr:row>
      <xdr:rowOff>33337</xdr:rowOff>
    </xdr:from>
    <xdr:to>
      <xdr:col>1</xdr:col>
      <xdr:colOff>838200</xdr:colOff>
      <xdr:row>179</xdr:row>
      <xdr:rowOff>109537</xdr:rowOff>
    </xdr:to>
    <xdr:graphicFrame macro="">
      <xdr:nvGraphicFramePr>
        <xdr:cNvPr id="10" name="Chart 9">
          <a:extLst>
            <a:ext uri="{FF2B5EF4-FFF2-40B4-BE49-F238E27FC236}">
              <a16:creationId xmlns:a16="http://schemas.microsoft.com/office/drawing/2014/main" id="{00000000-0008-0000-2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186</xdr:row>
      <xdr:rowOff>185737</xdr:rowOff>
    </xdr:from>
    <xdr:to>
      <xdr:col>1</xdr:col>
      <xdr:colOff>752475</xdr:colOff>
      <xdr:row>201</xdr:row>
      <xdr:rowOff>71437</xdr:rowOff>
    </xdr:to>
    <xdr:graphicFrame macro="">
      <xdr:nvGraphicFramePr>
        <xdr:cNvPr id="11" name="Chart 10">
          <a:extLst>
            <a:ext uri="{FF2B5EF4-FFF2-40B4-BE49-F238E27FC236}">
              <a16:creationId xmlns:a16="http://schemas.microsoft.com/office/drawing/2014/main" id="{00000000-0008-0000-2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57150</xdr:colOff>
      <xdr:row>97</xdr:row>
      <xdr:rowOff>176212</xdr:rowOff>
    </xdr:from>
    <xdr:to>
      <xdr:col>1</xdr:col>
      <xdr:colOff>809625</xdr:colOff>
      <xdr:row>112</xdr:row>
      <xdr:rowOff>61912</xdr:rowOff>
    </xdr:to>
    <xdr:graphicFrame macro="">
      <xdr:nvGraphicFramePr>
        <xdr:cNvPr id="2" name="Chart 1">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119</xdr:row>
      <xdr:rowOff>138112</xdr:rowOff>
    </xdr:from>
    <xdr:to>
      <xdr:col>1</xdr:col>
      <xdr:colOff>838200</xdr:colOff>
      <xdr:row>134</xdr:row>
      <xdr:rowOff>23812</xdr:rowOff>
    </xdr:to>
    <xdr:graphicFrame macro="">
      <xdr:nvGraphicFramePr>
        <xdr:cNvPr id="3" name="Chart 2">
          <a:extLst>
            <a:ext uri="{FF2B5EF4-FFF2-40B4-BE49-F238E27FC236}">
              <a16:creationId xmlns:a16="http://schemas.microsoft.com/office/drawing/2014/main" id="{00000000-0008-0000-2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140</xdr:row>
      <xdr:rowOff>157162</xdr:rowOff>
    </xdr:from>
    <xdr:to>
      <xdr:col>1</xdr:col>
      <xdr:colOff>800100</xdr:colOff>
      <xdr:row>155</xdr:row>
      <xdr:rowOff>42862</xdr:rowOff>
    </xdr:to>
    <xdr:graphicFrame macro="">
      <xdr:nvGraphicFramePr>
        <xdr:cNvPr id="4" name="Chart 3">
          <a:extLst>
            <a:ext uri="{FF2B5EF4-FFF2-40B4-BE49-F238E27FC236}">
              <a16:creationId xmlns:a16="http://schemas.microsoft.com/office/drawing/2014/main" id="{00000000-0008-0000-2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165</xdr:row>
      <xdr:rowOff>61912</xdr:rowOff>
    </xdr:from>
    <xdr:to>
      <xdr:col>1</xdr:col>
      <xdr:colOff>838200</xdr:colOff>
      <xdr:row>179</xdr:row>
      <xdr:rowOff>138112</xdr:rowOff>
    </xdr:to>
    <xdr:graphicFrame macro="">
      <xdr:nvGraphicFramePr>
        <xdr:cNvPr id="5" name="Chart 4">
          <a:extLst>
            <a:ext uri="{FF2B5EF4-FFF2-40B4-BE49-F238E27FC236}">
              <a16:creationId xmlns:a16="http://schemas.microsoft.com/office/drawing/2014/main" id="{00000000-0008-0000-2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186</xdr:row>
      <xdr:rowOff>147637</xdr:rowOff>
    </xdr:from>
    <xdr:to>
      <xdr:col>1</xdr:col>
      <xdr:colOff>838200</xdr:colOff>
      <xdr:row>201</xdr:row>
      <xdr:rowOff>33337</xdr:rowOff>
    </xdr:to>
    <xdr:graphicFrame macro="">
      <xdr:nvGraphicFramePr>
        <xdr:cNvPr id="6" name="Chart 5">
          <a:extLst>
            <a:ext uri="{FF2B5EF4-FFF2-40B4-BE49-F238E27FC236}">
              <a16:creationId xmlns:a16="http://schemas.microsoft.com/office/drawing/2014/main" id="{00000000-0008-0000-2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181</xdr:row>
      <xdr:rowOff>163830</xdr:rowOff>
    </xdr:from>
    <xdr:to>
      <xdr:col>2</xdr:col>
      <xdr:colOff>716280</xdr:colOff>
      <xdr:row>196</xdr:row>
      <xdr:rowOff>163830</xdr:rowOff>
    </xdr:to>
    <xdr:graphicFrame macro="">
      <xdr:nvGraphicFramePr>
        <xdr:cNvPr id="5" name="Chart 4">
          <a:extLst>
            <a:ext uri="{FF2B5EF4-FFF2-40B4-BE49-F238E27FC236}">
              <a16:creationId xmlns:a16="http://schemas.microsoft.com/office/drawing/2014/main" id="{00000000-0008-0000-2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97</xdr:row>
      <xdr:rowOff>52387</xdr:rowOff>
    </xdr:from>
    <xdr:to>
      <xdr:col>1</xdr:col>
      <xdr:colOff>752475</xdr:colOff>
      <xdr:row>111</xdr:row>
      <xdr:rowOff>128587</xdr:rowOff>
    </xdr:to>
    <xdr:graphicFrame macro="">
      <xdr:nvGraphicFramePr>
        <xdr:cNvPr id="7" name="Chart 6">
          <a:extLst>
            <a:ext uri="{FF2B5EF4-FFF2-40B4-BE49-F238E27FC236}">
              <a16:creationId xmlns:a16="http://schemas.microsoft.com/office/drawing/2014/main" id="{00000000-0008-0000-2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119</xdr:row>
      <xdr:rowOff>23812</xdr:rowOff>
    </xdr:from>
    <xdr:to>
      <xdr:col>1</xdr:col>
      <xdr:colOff>762000</xdr:colOff>
      <xdr:row>133</xdr:row>
      <xdr:rowOff>100012</xdr:rowOff>
    </xdr:to>
    <xdr:graphicFrame macro="">
      <xdr:nvGraphicFramePr>
        <xdr:cNvPr id="8" name="Chart 7">
          <a:extLst>
            <a:ext uri="{FF2B5EF4-FFF2-40B4-BE49-F238E27FC236}">
              <a16:creationId xmlns:a16="http://schemas.microsoft.com/office/drawing/2014/main" id="{00000000-0008-0000-2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162</xdr:row>
      <xdr:rowOff>176212</xdr:rowOff>
    </xdr:from>
    <xdr:to>
      <xdr:col>1</xdr:col>
      <xdr:colOff>752475</xdr:colOff>
      <xdr:row>175</xdr:row>
      <xdr:rowOff>142875</xdr:rowOff>
    </xdr:to>
    <xdr:graphicFrame macro="">
      <xdr:nvGraphicFramePr>
        <xdr:cNvPr id="9" name="Chart 8">
          <a:extLst>
            <a:ext uri="{FF2B5EF4-FFF2-40B4-BE49-F238E27FC236}">
              <a16:creationId xmlns:a16="http://schemas.microsoft.com/office/drawing/2014/main" id="{00000000-0008-0000-2A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98</xdr:row>
      <xdr:rowOff>0</xdr:rowOff>
    </xdr:from>
    <xdr:to>
      <xdr:col>2</xdr:col>
      <xdr:colOff>426720</xdr:colOff>
      <xdr:row>113</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119</xdr:row>
      <xdr:rowOff>114300</xdr:rowOff>
    </xdr:from>
    <xdr:to>
      <xdr:col>2</xdr:col>
      <xdr:colOff>502920</xdr:colOff>
      <xdr:row>134</xdr:row>
      <xdr:rowOff>114300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xdr:colOff>
      <xdr:row>141</xdr:row>
      <xdr:rowOff>123824</xdr:rowOff>
    </xdr:from>
    <xdr:to>
      <xdr:col>2</xdr:col>
      <xdr:colOff>480060</xdr:colOff>
      <xdr:row>155</xdr:row>
      <xdr:rowOff>106679</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60960</xdr:colOff>
      <xdr:row>165</xdr:row>
      <xdr:rowOff>68580</xdr:rowOff>
    </xdr:from>
    <xdr:to>
      <xdr:col>2</xdr:col>
      <xdr:colOff>487680</xdr:colOff>
      <xdr:row>180</xdr:row>
      <xdr:rowOff>68580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38100</xdr:colOff>
      <xdr:row>186</xdr:row>
      <xdr:rowOff>137160</xdr:rowOff>
    </xdr:from>
    <xdr:to>
      <xdr:col>2</xdr:col>
      <xdr:colOff>464820</xdr:colOff>
      <xdr:row>201</xdr:row>
      <xdr:rowOff>137160</xdr:rowOff>
    </xdr:to>
    <xdr:graphicFrame macro="">
      <xdr:nvGraphicFramePr>
        <xdr:cNvPr id="6" name="Chart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45720</xdr:colOff>
      <xdr:row>97</xdr:row>
      <xdr:rowOff>137160</xdr:rowOff>
    </xdr:from>
    <xdr:to>
      <xdr:col>2</xdr:col>
      <xdr:colOff>662940</xdr:colOff>
      <xdr:row>112</xdr:row>
      <xdr:rowOff>137160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120</xdr:row>
      <xdr:rowOff>90487</xdr:rowOff>
    </xdr:from>
    <xdr:to>
      <xdr:col>1</xdr:col>
      <xdr:colOff>752475</xdr:colOff>
      <xdr:row>134</xdr:row>
      <xdr:rowOff>166687</xdr:rowOff>
    </xdr:to>
    <xdr:graphicFrame macro="">
      <xdr:nvGraphicFramePr>
        <xdr:cNvPr id="7" name="Chart 6">
          <a:extLst>
            <a:ext uri="{FF2B5EF4-FFF2-40B4-BE49-F238E27FC236}">
              <a16:creationId xmlns:a16="http://schemas.microsoft.com/office/drawing/2014/main" id="{00000000-0008-0000-2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141</xdr:row>
      <xdr:rowOff>4762</xdr:rowOff>
    </xdr:from>
    <xdr:to>
      <xdr:col>1</xdr:col>
      <xdr:colOff>838200</xdr:colOff>
      <xdr:row>155</xdr:row>
      <xdr:rowOff>80962</xdr:rowOff>
    </xdr:to>
    <xdr:graphicFrame macro="">
      <xdr:nvGraphicFramePr>
        <xdr:cNvPr id="8" name="Chart 7">
          <a:extLst>
            <a:ext uri="{FF2B5EF4-FFF2-40B4-BE49-F238E27FC236}">
              <a16:creationId xmlns:a16="http://schemas.microsoft.com/office/drawing/2014/main" id="{00000000-0008-0000-2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164</xdr:row>
      <xdr:rowOff>157162</xdr:rowOff>
    </xdr:from>
    <xdr:to>
      <xdr:col>1</xdr:col>
      <xdr:colOff>828675</xdr:colOff>
      <xdr:row>179</xdr:row>
      <xdr:rowOff>42862</xdr:rowOff>
    </xdr:to>
    <xdr:graphicFrame macro="">
      <xdr:nvGraphicFramePr>
        <xdr:cNvPr id="9" name="Chart 8">
          <a:extLst>
            <a:ext uri="{FF2B5EF4-FFF2-40B4-BE49-F238E27FC236}">
              <a16:creationId xmlns:a16="http://schemas.microsoft.com/office/drawing/2014/main" id="{00000000-0008-0000-2B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66675</xdr:colOff>
      <xdr:row>187</xdr:row>
      <xdr:rowOff>52387</xdr:rowOff>
    </xdr:from>
    <xdr:to>
      <xdr:col>1</xdr:col>
      <xdr:colOff>819150</xdr:colOff>
      <xdr:row>201</xdr:row>
      <xdr:rowOff>128587</xdr:rowOff>
    </xdr:to>
    <xdr:graphicFrame macro="">
      <xdr:nvGraphicFramePr>
        <xdr:cNvPr id="10" name="Chart 9">
          <a:extLst>
            <a:ext uri="{FF2B5EF4-FFF2-40B4-BE49-F238E27FC236}">
              <a16:creationId xmlns:a16="http://schemas.microsoft.com/office/drawing/2014/main" id="{00000000-0008-0000-2B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98</xdr:row>
      <xdr:rowOff>14287</xdr:rowOff>
    </xdr:from>
    <xdr:to>
      <xdr:col>1</xdr:col>
      <xdr:colOff>752475</xdr:colOff>
      <xdr:row>112</xdr:row>
      <xdr:rowOff>90487</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119</xdr:row>
      <xdr:rowOff>138112</xdr:rowOff>
    </xdr:from>
    <xdr:to>
      <xdr:col>1</xdr:col>
      <xdr:colOff>762000</xdr:colOff>
      <xdr:row>134</xdr:row>
      <xdr:rowOff>23812</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165</xdr:row>
      <xdr:rowOff>4762</xdr:rowOff>
    </xdr:from>
    <xdr:to>
      <xdr:col>1</xdr:col>
      <xdr:colOff>847725</xdr:colOff>
      <xdr:row>179</xdr:row>
      <xdr:rowOff>80962</xdr:rowOff>
    </xdr:to>
    <xdr:graphicFrame macro="">
      <xdr:nvGraphicFramePr>
        <xdr:cNvPr id="4" name="Chart 3">
          <a:extLst>
            <a:ext uri="{FF2B5EF4-FFF2-40B4-BE49-F238E27FC236}">
              <a16:creationId xmlns:a16="http://schemas.microsoft.com/office/drawing/2014/main" id="{00000000-0008-0000-2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66675</xdr:colOff>
      <xdr:row>98</xdr:row>
      <xdr:rowOff>4762</xdr:rowOff>
    </xdr:from>
    <xdr:to>
      <xdr:col>1</xdr:col>
      <xdr:colOff>819150</xdr:colOff>
      <xdr:row>112</xdr:row>
      <xdr:rowOff>80962</xdr:rowOff>
    </xdr:to>
    <xdr:graphicFrame macro="">
      <xdr:nvGraphicFramePr>
        <xdr:cNvPr id="7" name="Chart 6">
          <a:extLst>
            <a:ext uri="{FF2B5EF4-FFF2-40B4-BE49-F238E27FC236}">
              <a16:creationId xmlns:a16="http://schemas.microsoft.com/office/drawing/2014/main" id="{00000000-0008-0000-2D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120</xdr:row>
      <xdr:rowOff>52387</xdr:rowOff>
    </xdr:from>
    <xdr:to>
      <xdr:col>1</xdr:col>
      <xdr:colOff>866775</xdr:colOff>
      <xdr:row>134</xdr:row>
      <xdr:rowOff>128587</xdr:rowOff>
    </xdr:to>
    <xdr:graphicFrame macro="">
      <xdr:nvGraphicFramePr>
        <xdr:cNvPr id="8" name="Chart 7">
          <a:extLst>
            <a:ext uri="{FF2B5EF4-FFF2-40B4-BE49-F238E27FC236}">
              <a16:creationId xmlns:a16="http://schemas.microsoft.com/office/drawing/2014/main" id="{00000000-0008-0000-2D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140</xdr:row>
      <xdr:rowOff>176212</xdr:rowOff>
    </xdr:from>
    <xdr:to>
      <xdr:col>1</xdr:col>
      <xdr:colOff>857250</xdr:colOff>
      <xdr:row>155</xdr:row>
      <xdr:rowOff>61912</xdr:rowOff>
    </xdr:to>
    <xdr:graphicFrame macro="">
      <xdr:nvGraphicFramePr>
        <xdr:cNvPr id="9" name="Chart 8">
          <a:extLst>
            <a:ext uri="{FF2B5EF4-FFF2-40B4-BE49-F238E27FC236}">
              <a16:creationId xmlns:a16="http://schemas.microsoft.com/office/drawing/2014/main" id="{00000000-0008-0000-2D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165</xdr:row>
      <xdr:rowOff>23812</xdr:rowOff>
    </xdr:from>
    <xdr:to>
      <xdr:col>1</xdr:col>
      <xdr:colOff>838200</xdr:colOff>
      <xdr:row>179</xdr:row>
      <xdr:rowOff>100012</xdr:rowOff>
    </xdr:to>
    <xdr:graphicFrame macro="">
      <xdr:nvGraphicFramePr>
        <xdr:cNvPr id="10" name="Chart 9">
          <a:extLst>
            <a:ext uri="{FF2B5EF4-FFF2-40B4-BE49-F238E27FC236}">
              <a16:creationId xmlns:a16="http://schemas.microsoft.com/office/drawing/2014/main" id="{00000000-0008-0000-2D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187</xdr:row>
      <xdr:rowOff>4762</xdr:rowOff>
    </xdr:from>
    <xdr:to>
      <xdr:col>1</xdr:col>
      <xdr:colOff>857250</xdr:colOff>
      <xdr:row>201</xdr:row>
      <xdr:rowOff>80962</xdr:rowOff>
    </xdr:to>
    <xdr:graphicFrame macro="">
      <xdr:nvGraphicFramePr>
        <xdr:cNvPr id="11" name="Chart 10">
          <a:extLst>
            <a:ext uri="{FF2B5EF4-FFF2-40B4-BE49-F238E27FC236}">
              <a16:creationId xmlns:a16="http://schemas.microsoft.com/office/drawing/2014/main" id="{00000000-0008-0000-2D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28575</xdr:colOff>
      <xdr:row>98</xdr:row>
      <xdr:rowOff>52387</xdr:rowOff>
    </xdr:from>
    <xdr:to>
      <xdr:col>2</xdr:col>
      <xdr:colOff>762000</xdr:colOff>
      <xdr:row>112</xdr:row>
      <xdr:rowOff>128587</xdr:rowOff>
    </xdr:to>
    <xdr:graphicFrame macro="">
      <xdr:nvGraphicFramePr>
        <xdr:cNvPr id="7" name="Chart 6">
          <a:extLst>
            <a:ext uri="{FF2B5EF4-FFF2-40B4-BE49-F238E27FC236}">
              <a16:creationId xmlns:a16="http://schemas.microsoft.com/office/drawing/2014/main" id="{00000000-0008-0000-2E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120</xdr:row>
      <xdr:rowOff>33337</xdr:rowOff>
    </xdr:from>
    <xdr:to>
      <xdr:col>2</xdr:col>
      <xdr:colOff>742950</xdr:colOff>
      <xdr:row>134</xdr:row>
      <xdr:rowOff>109537</xdr:rowOff>
    </xdr:to>
    <xdr:graphicFrame macro="">
      <xdr:nvGraphicFramePr>
        <xdr:cNvPr id="8" name="Chart 7">
          <a:extLst>
            <a:ext uri="{FF2B5EF4-FFF2-40B4-BE49-F238E27FC236}">
              <a16:creationId xmlns:a16="http://schemas.microsoft.com/office/drawing/2014/main" id="{00000000-0008-0000-2E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141</xdr:row>
      <xdr:rowOff>4762</xdr:rowOff>
    </xdr:from>
    <xdr:to>
      <xdr:col>2</xdr:col>
      <xdr:colOff>828675</xdr:colOff>
      <xdr:row>155</xdr:row>
      <xdr:rowOff>80962</xdr:rowOff>
    </xdr:to>
    <xdr:graphicFrame macro="">
      <xdr:nvGraphicFramePr>
        <xdr:cNvPr id="9" name="Chart 8">
          <a:extLst>
            <a:ext uri="{FF2B5EF4-FFF2-40B4-BE49-F238E27FC236}">
              <a16:creationId xmlns:a16="http://schemas.microsoft.com/office/drawing/2014/main" id="{00000000-0008-0000-2E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165</xdr:row>
      <xdr:rowOff>14287</xdr:rowOff>
    </xdr:from>
    <xdr:to>
      <xdr:col>2</xdr:col>
      <xdr:colOff>809625</xdr:colOff>
      <xdr:row>179</xdr:row>
      <xdr:rowOff>90487</xdr:rowOff>
    </xdr:to>
    <xdr:graphicFrame macro="">
      <xdr:nvGraphicFramePr>
        <xdr:cNvPr id="10" name="Chart 9">
          <a:extLst>
            <a:ext uri="{FF2B5EF4-FFF2-40B4-BE49-F238E27FC236}">
              <a16:creationId xmlns:a16="http://schemas.microsoft.com/office/drawing/2014/main" id="{00000000-0008-0000-2E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57150</xdr:colOff>
      <xdr:row>187</xdr:row>
      <xdr:rowOff>52387</xdr:rowOff>
    </xdr:from>
    <xdr:to>
      <xdr:col>2</xdr:col>
      <xdr:colOff>790575</xdr:colOff>
      <xdr:row>201</xdr:row>
      <xdr:rowOff>128587</xdr:rowOff>
    </xdr:to>
    <xdr:graphicFrame macro="">
      <xdr:nvGraphicFramePr>
        <xdr:cNvPr id="11" name="Chart 10">
          <a:extLst>
            <a:ext uri="{FF2B5EF4-FFF2-40B4-BE49-F238E27FC236}">
              <a16:creationId xmlns:a16="http://schemas.microsoft.com/office/drawing/2014/main" id="{00000000-0008-0000-2E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9525</xdr:colOff>
      <xdr:row>97</xdr:row>
      <xdr:rowOff>52387</xdr:rowOff>
    </xdr:from>
    <xdr:to>
      <xdr:col>2</xdr:col>
      <xdr:colOff>666750</xdr:colOff>
      <xdr:row>111</xdr:row>
      <xdr:rowOff>128587</xdr:rowOff>
    </xdr:to>
    <xdr:graphicFrame macro="">
      <xdr:nvGraphicFramePr>
        <xdr:cNvPr id="7" name="Chart 6">
          <a:extLst>
            <a:ext uri="{FF2B5EF4-FFF2-40B4-BE49-F238E27FC236}">
              <a16:creationId xmlns:a16="http://schemas.microsoft.com/office/drawing/2014/main" id="{00000000-0008-0000-2F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119</xdr:row>
      <xdr:rowOff>23812</xdr:rowOff>
    </xdr:from>
    <xdr:to>
      <xdr:col>2</xdr:col>
      <xdr:colOff>685800</xdr:colOff>
      <xdr:row>133</xdr:row>
      <xdr:rowOff>100012</xdr:rowOff>
    </xdr:to>
    <xdr:graphicFrame macro="">
      <xdr:nvGraphicFramePr>
        <xdr:cNvPr id="8" name="Chart 7">
          <a:extLst>
            <a:ext uri="{FF2B5EF4-FFF2-40B4-BE49-F238E27FC236}">
              <a16:creationId xmlns:a16="http://schemas.microsoft.com/office/drawing/2014/main" id="{00000000-0008-0000-2F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140</xdr:row>
      <xdr:rowOff>33337</xdr:rowOff>
    </xdr:from>
    <xdr:to>
      <xdr:col>2</xdr:col>
      <xdr:colOff>676275</xdr:colOff>
      <xdr:row>154</xdr:row>
      <xdr:rowOff>109537</xdr:rowOff>
    </xdr:to>
    <xdr:graphicFrame macro="">
      <xdr:nvGraphicFramePr>
        <xdr:cNvPr id="9" name="Chart 8">
          <a:extLst>
            <a:ext uri="{FF2B5EF4-FFF2-40B4-BE49-F238E27FC236}">
              <a16:creationId xmlns:a16="http://schemas.microsoft.com/office/drawing/2014/main" id="{00000000-0008-0000-2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164</xdr:row>
      <xdr:rowOff>138112</xdr:rowOff>
    </xdr:from>
    <xdr:to>
      <xdr:col>2</xdr:col>
      <xdr:colOff>714375</xdr:colOff>
      <xdr:row>179</xdr:row>
      <xdr:rowOff>90487</xdr:rowOff>
    </xdr:to>
    <xdr:graphicFrame macro="">
      <xdr:nvGraphicFramePr>
        <xdr:cNvPr id="10" name="Chart 9">
          <a:extLst>
            <a:ext uri="{FF2B5EF4-FFF2-40B4-BE49-F238E27FC236}">
              <a16:creationId xmlns:a16="http://schemas.microsoft.com/office/drawing/2014/main" id="{00000000-0008-0000-2F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66675</xdr:colOff>
      <xdr:row>186</xdr:row>
      <xdr:rowOff>138112</xdr:rowOff>
    </xdr:from>
    <xdr:to>
      <xdr:col>2</xdr:col>
      <xdr:colOff>723900</xdr:colOff>
      <xdr:row>201</xdr:row>
      <xdr:rowOff>23812</xdr:rowOff>
    </xdr:to>
    <xdr:graphicFrame macro="">
      <xdr:nvGraphicFramePr>
        <xdr:cNvPr id="11" name="Chart 10">
          <a:extLst>
            <a:ext uri="{FF2B5EF4-FFF2-40B4-BE49-F238E27FC236}">
              <a16:creationId xmlns:a16="http://schemas.microsoft.com/office/drawing/2014/main" id="{00000000-0008-0000-2F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76200</xdr:colOff>
      <xdr:row>97</xdr:row>
      <xdr:rowOff>185737</xdr:rowOff>
    </xdr:from>
    <xdr:to>
      <xdr:col>1</xdr:col>
      <xdr:colOff>828675</xdr:colOff>
      <xdr:row>112</xdr:row>
      <xdr:rowOff>71437</xdr:rowOff>
    </xdr:to>
    <xdr:graphicFrame macro="">
      <xdr:nvGraphicFramePr>
        <xdr:cNvPr id="7" name="Chart 6">
          <a:extLst>
            <a:ext uri="{FF2B5EF4-FFF2-40B4-BE49-F238E27FC236}">
              <a16:creationId xmlns:a16="http://schemas.microsoft.com/office/drawing/2014/main" id="{00000000-0008-0000-3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119</xdr:row>
      <xdr:rowOff>176212</xdr:rowOff>
    </xdr:from>
    <xdr:to>
      <xdr:col>1</xdr:col>
      <xdr:colOff>790575</xdr:colOff>
      <xdr:row>134</xdr:row>
      <xdr:rowOff>61912</xdr:rowOff>
    </xdr:to>
    <xdr:graphicFrame macro="">
      <xdr:nvGraphicFramePr>
        <xdr:cNvPr id="8" name="Chart 7">
          <a:extLst>
            <a:ext uri="{FF2B5EF4-FFF2-40B4-BE49-F238E27FC236}">
              <a16:creationId xmlns:a16="http://schemas.microsoft.com/office/drawing/2014/main" id="{00000000-0008-0000-3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141</xdr:row>
      <xdr:rowOff>61912</xdr:rowOff>
    </xdr:from>
    <xdr:to>
      <xdr:col>1</xdr:col>
      <xdr:colOff>781050</xdr:colOff>
      <xdr:row>155</xdr:row>
      <xdr:rowOff>138112</xdr:rowOff>
    </xdr:to>
    <xdr:graphicFrame macro="">
      <xdr:nvGraphicFramePr>
        <xdr:cNvPr id="9" name="Chart 8">
          <a:extLst>
            <a:ext uri="{FF2B5EF4-FFF2-40B4-BE49-F238E27FC236}">
              <a16:creationId xmlns:a16="http://schemas.microsoft.com/office/drawing/2014/main" id="{00000000-0008-0000-3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165</xdr:row>
      <xdr:rowOff>4762</xdr:rowOff>
    </xdr:from>
    <xdr:to>
      <xdr:col>1</xdr:col>
      <xdr:colOff>838200</xdr:colOff>
      <xdr:row>179</xdr:row>
      <xdr:rowOff>80962</xdr:rowOff>
    </xdr:to>
    <xdr:graphicFrame macro="">
      <xdr:nvGraphicFramePr>
        <xdr:cNvPr id="10" name="Chart 9">
          <a:extLst>
            <a:ext uri="{FF2B5EF4-FFF2-40B4-BE49-F238E27FC236}">
              <a16:creationId xmlns:a16="http://schemas.microsoft.com/office/drawing/2014/main" id="{00000000-0008-0000-3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187</xdr:row>
      <xdr:rowOff>23812</xdr:rowOff>
    </xdr:from>
    <xdr:to>
      <xdr:col>1</xdr:col>
      <xdr:colOff>752475</xdr:colOff>
      <xdr:row>201</xdr:row>
      <xdr:rowOff>100012</xdr:rowOff>
    </xdr:to>
    <xdr:graphicFrame macro="">
      <xdr:nvGraphicFramePr>
        <xdr:cNvPr id="11" name="Chart 10">
          <a:extLst>
            <a:ext uri="{FF2B5EF4-FFF2-40B4-BE49-F238E27FC236}">
              <a16:creationId xmlns:a16="http://schemas.microsoft.com/office/drawing/2014/main" id="{00000000-0008-0000-3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19050</xdr:colOff>
      <xdr:row>98</xdr:row>
      <xdr:rowOff>4762</xdr:rowOff>
    </xdr:from>
    <xdr:to>
      <xdr:col>1</xdr:col>
      <xdr:colOff>771525</xdr:colOff>
      <xdr:row>112</xdr:row>
      <xdr:rowOff>80962</xdr:rowOff>
    </xdr:to>
    <xdr:graphicFrame macro="">
      <xdr:nvGraphicFramePr>
        <xdr:cNvPr id="7" name="Chart 6">
          <a:extLst>
            <a:ext uri="{FF2B5EF4-FFF2-40B4-BE49-F238E27FC236}">
              <a16:creationId xmlns:a16="http://schemas.microsoft.com/office/drawing/2014/main" id="{00000000-0008-0000-3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119</xdr:row>
      <xdr:rowOff>109537</xdr:rowOff>
    </xdr:from>
    <xdr:to>
      <xdr:col>1</xdr:col>
      <xdr:colOff>838200</xdr:colOff>
      <xdr:row>133</xdr:row>
      <xdr:rowOff>185737</xdr:rowOff>
    </xdr:to>
    <xdr:graphicFrame macro="">
      <xdr:nvGraphicFramePr>
        <xdr:cNvPr id="8" name="Chart 7">
          <a:extLst>
            <a:ext uri="{FF2B5EF4-FFF2-40B4-BE49-F238E27FC236}">
              <a16:creationId xmlns:a16="http://schemas.microsoft.com/office/drawing/2014/main" id="{00000000-0008-0000-3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141</xdr:row>
      <xdr:rowOff>23812</xdr:rowOff>
    </xdr:from>
    <xdr:to>
      <xdr:col>1</xdr:col>
      <xdr:colOff>847725</xdr:colOff>
      <xdr:row>155</xdr:row>
      <xdr:rowOff>100012</xdr:rowOff>
    </xdr:to>
    <xdr:graphicFrame macro="">
      <xdr:nvGraphicFramePr>
        <xdr:cNvPr id="9" name="Chart 8">
          <a:extLst>
            <a:ext uri="{FF2B5EF4-FFF2-40B4-BE49-F238E27FC236}">
              <a16:creationId xmlns:a16="http://schemas.microsoft.com/office/drawing/2014/main" id="{00000000-0008-0000-3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165</xdr:row>
      <xdr:rowOff>23812</xdr:rowOff>
    </xdr:from>
    <xdr:to>
      <xdr:col>1</xdr:col>
      <xdr:colOff>771525</xdr:colOff>
      <xdr:row>179</xdr:row>
      <xdr:rowOff>100012</xdr:rowOff>
    </xdr:to>
    <xdr:graphicFrame macro="">
      <xdr:nvGraphicFramePr>
        <xdr:cNvPr id="10" name="Chart 9">
          <a:extLst>
            <a:ext uri="{FF2B5EF4-FFF2-40B4-BE49-F238E27FC236}">
              <a16:creationId xmlns:a16="http://schemas.microsoft.com/office/drawing/2014/main" id="{00000000-0008-0000-3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95250</xdr:colOff>
      <xdr:row>187</xdr:row>
      <xdr:rowOff>33337</xdr:rowOff>
    </xdr:from>
    <xdr:to>
      <xdr:col>1</xdr:col>
      <xdr:colOff>847725</xdr:colOff>
      <xdr:row>201</xdr:row>
      <xdr:rowOff>109537</xdr:rowOff>
    </xdr:to>
    <xdr:graphicFrame macro="">
      <xdr:nvGraphicFramePr>
        <xdr:cNvPr id="11" name="Chart 10">
          <a:extLst>
            <a:ext uri="{FF2B5EF4-FFF2-40B4-BE49-F238E27FC236}">
              <a16:creationId xmlns:a16="http://schemas.microsoft.com/office/drawing/2014/main" id="{00000000-0008-0000-3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85725</xdr:colOff>
      <xdr:row>96</xdr:row>
      <xdr:rowOff>138112</xdr:rowOff>
    </xdr:from>
    <xdr:to>
      <xdr:col>1</xdr:col>
      <xdr:colOff>838200</xdr:colOff>
      <xdr:row>111</xdr:row>
      <xdr:rowOff>23812</xdr:rowOff>
    </xdr:to>
    <xdr:graphicFrame macro="">
      <xdr:nvGraphicFramePr>
        <xdr:cNvPr id="7" name="Chart 6">
          <a:extLst>
            <a:ext uri="{FF2B5EF4-FFF2-40B4-BE49-F238E27FC236}">
              <a16:creationId xmlns:a16="http://schemas.microsoft.com/office/drawing/2014/main" id="{00000000-0008-0000-3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118</xdr:row>
      <xdr:rowOff>185737</xdr:rowOff>
    </xdr:from>
    <xdr:to>
      <xdr:col>1</xdr:col>
      <xdr:colOff>809625</xdr:colOff>
      <xdr:row>133</xdr:row>
      <xdr:rowOff>71437</xdr:rowOff>
    </xdr:to>
    <xdr:graphicFrame macro="">
      <xdr:nvGraphicFramePr>
        <xdr:cNvPr id="8" name="Chart 7">
          <a:extLst>
            <a:ext uri="{FF2B5EF4-FFF2-40B4-BE49-F238E27FC236}">
              <a16:creationId xmlns:a16="http://schemas.microsoft.com/office/drawing/2014/main" id="{00000000-0008-0000-3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140</xdr:row>
      <xdr:rowOff>52387</xdr:rowOff>
    </xdr:from>
    <xdr:to>
      <xdr:col>1</xdr:col>
      <xdr:colOff>752475</xdr:colOff>
      <xdr:row>154</xdr:row>
      <xdr:rowOff>128587</xdr:rowOff>
    </xdr:to>
    <xdr:graphicFrame macro="">
      <xdr:nvGraphicFramePr>
        <xdr:cNvPr id="9" name="Chart 8">
          <a:extLst>
            <a:ext uri="{FF2B5EF4-FFF2-40B4-BE49-F238E27FC236}">
              <a16:creationId xmlns:a16="http://schemas.microsoft.com/office/drawing/2014/main" id="{00000000-0008-0000-3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95250</xdr:colOff>
      <xdr:row>163</xdr:row>
      <xdr:rowOff>166687</xdr:rowOff>
    </xdr:from>
    <xdr:to>
      <xdr:col>1</xdr:col>
      <xdr:colOff>847725</xdr:colOff>
      <xdr:row>178</xdr:row>
      <xdr:rowOff>52387</xdr:rowOff>
    </xdr:to>
    <xdr:graphicFrame macro="">
      <xdr:nvGraphicFramePr>
        <xdr:cNvPr id="10" name="Chart 9">
          <a:extLst>
            <a:ext uri="{FF2B5EF4-FFF2-40B4-BE49-F238E27FC236}">
              <a16:creationId xmlns:a16="http://schemas.microsoft.com/office/drawing/2014/main" id="{00000000-0008-0000-3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266700</xdr:colOff>
      <xdr:row>185</xdr:row>
      <xdr:rowOff>128587</xdr:rowOff>
    </xdr:from>
    <xdr:to>
      <xdr:col>1</xdr:col>
      <xdr:colOff>1019175</xdr:colOff>
      <xdr:row>200</xdr:row>
      <xdr:rowOff>14287</xdr:rowOff>
    </xdr:to>
    <xdr:graphicFrame macro="">
      <xdr:nvGraphicFramePr>
        <xdr:cNvPr id="11" name="Chart 10">
          <a:extLst>
            <a:ext uri="{FF2B5EF4-FFF2-40B4-BE49-F238E27FC236}">
              <a16:creationId xmlns:a16="http://schemas.microsoft.com/office/drawing/2014/main" id="{00000000-0008-0000-3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9525</xdr:colOff>
      <xdr:row>98</xdr:row>
      <xdr:rowOff>52387</xdr:rowOff>
    </xdr:from>
    <xdr:to>
      <xdr:col>2</xdr:col>
      <xdr:colOff>742950</xdr:colOff>
      <xdr:row>112</xdr:row>
      <xdr:rowOff>128587</xdr:rowOff>
    </xdr:to>
    <xdr:graphicFrame macro="">
      <xdr:nvGraphicFramePr>
        <xdr:cNvPr id="7" name="Chart 6">
          <a:extLst>
            <a:ext uri="{FF2B5EF4-FFF2-40B4-BE49-F238E27FC236}">
              <a16:creationId xmlns:a16="http://schemas.microsoft.com/office/drawing/2014/main" id="{00000000-0008-0000-3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120</xdr:row>
      <xdr:rowOff>23812</xdr:rowOff>
    </xdr:from>
    <xdr:to>
      <xdr:col>2</xdr:col>
      <xdr:colOff>733425</xdr:colOff>
      <xdr:row>134</xdr:row>
      <xdr:rowOff>100012</xdr:rowOff>
    </xdr:to>
    <xdr:graphicFrame macro="">
      <xdr:nvGraphicFramePr>
        <xdr:cNvPr id="8" name="Chart 7">
          <a:extLst>
            <a:ext uri="{FF2B5EF4-FFF2-40B4-BE49-F238E27FC236}">
              <a16:creationId xmlns:a16="http://schemas.microsoft.com/office/drawing/2014/main" id="{00000000-0008-0000-3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141</xdr:row>
      <xdr:rowOff>23812</xdr:rowOff>
    </xdr:from>
    <xdr:to>
      <xdr:col>2</xdr:col>
      <xdr:colOff>809625</xdr:colOff>
      <xdr:row>155</xdr:row>
      <xdr:rowOff>100012</xdr:rowOff>
    </xdr:to>
    <xdr:graphicFrame macro="">
      <xdr:nvGraphicFramePr>
        <xdr:cNvPr id="9" name="Chart 8">
          <a:extLst>
            <a:ext uri="{FF2B5EF4-FFF2-40B4-BE49-F238E27FC236}">
              <a16:creationId xmlns:a16="http://schemas.microsoft.com/office/drawing/2014/main" id="{00000000-0008-0000-3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165</xdr:row>
      <xdr:rowOff>71437</xdr:rowOff>
    </xdr:from>
    <xdr:to>
      <xdr:col>2</xdr:col>
      <xdr:colOff>733425</xdr:colOff>
      <xdr:row>179</xdr:row>
      <xdr:rowOff>147637</xdr:rowOff>
    </xdr:to>
    <xdr:graphicFrame macro="">
      <xdr:nvGraphicFramePr>
        <xdr:cNvPr id="10" name="Chart 9">
          <a:extLst>
            <a:ext uri="{FF2B5EF4-FFF2-40B4-BE49-F238E27FC236}">
              <a16:creationId xmlns:a16="http://schemas.microsoft.com/office/drawing/2014/main" id="{00000000-0008-0000-3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187</xdr:row>
      <xdr:rowOff>4762</xdr:rowOff>
    </xdr:from>
    <xdr:to>
      <xdr:col>2</xdr:col>
      <xdr:colOff>819150</xdr:colOff>
      <xdr:row>201</xdr:row>
      <xdr:rowOff>80962</xdr:rowOff>
    </xdr:to>
    <xdr:graphicFrame macro="">
      <xdr:nvGraphicFramePr>
        <xdr:cNvPr id="11" name="Chart 10">
          <a:extLst>
            <a:ext uri="{FF2B5EF4-FFF2-40B4-BE49-F238E27FC236}">
              <a16:creationId xmlns:a16="http://schemas.microsoft.com/office/drawing/2014/main" id="{00000000-0008-0000-3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47625</xdr:colOff>
      <xdr:row>98</xdr:row>
      <xdr:rowOff>23812</xdr:rowOff>
    </xdr:from>
    <xdr:to>
      <xdr:col>1</xdr:col>
      <xdr:colOff>800100</xdr:colOff>
      <xdr:row>112</xdr:row>
      <xdr:rowOff>100012</xdr:rowOff>
    </xdr:to>
    <xdr:graphicFrame macro="">
      <xdr:nvGraphicFramePr>
        <xdr:cNvPr id="7" name="Chart 6">
          <a:extLst>
            <a:ext uri="{FF2B5EF4-FFF2-40B4-BE49-F238E27FC236}">
              <a16:creationId xmlns:a16="http://schemas.microsoft.com/office/drawing/2014/main" id="{00000000-0008-0000-3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120</xdr:row>
      <xdr:rowOff>4762</xdr:rowOff>
    </xdr:from>
    <xdr:to>
      <xdr:col>1</xdr:col>
      <xdr:colOff>847725</xdr:colOff>
      <xdr:row>134</xdr:row>
      <xdr:rowOff>80962</xdr:rowOff>
    </xdr:to>
    <xdr:graphicFrame macro="">
      <xdr:nvGraphicFramePr>
        <xdr:cNvPr id="8" name="Chart 7">
          <a:extLst>
            <a:ext uri="{FF2B5EF4-FFF2-40B4-BE49-F238E27FC236}">
              <a16:creationId xmlns:a16="http://schemas.microsoft.com/office/drawing/2014/main" id="{00000000-0008-0000-3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141</xdr:row>
      <xdr:rowOff>14287</xdr:rowOff>
    </xdr:from>
    <xdr:to>
      <xdr:col>1</xdr:col>
      <xdr:colOff>819150</xdr:colOff>
      <xdr:row>155</xdr:row>
      <xdr:rowOff>90487</xdr:rowOff>
    </xdr:to>
    <xdr:graphicFrame macro="">
      <xdr:nvGraphicFramePr>
        <xdr:cNvPr id="9" name="Chart 8">
          <a:extLst>
            <a:ext uri="{FF2B5EF4-FFF2-40B4-BE49-F238E27FC236}">
              <a16:creationId xmlns:a16="http://schemas.microsoft.com/office/drawing/2014/main" id="{00000000-0008-0000-3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164</xdr:row>
      <xdr:rowOff>176212</xdr:rowOff>
    </xdr:from>
    <xdr:to>
      <xdr:col>1</xdr:col>
      <xdr:colOff>771525</xdr:colOff>
      <xdr:row>179</xdr:row>
      <xdr:rowOff>61912</xdr:rowOff>
    </xdr:to>
    <xdr:graphicFrame macro="">
      <xdr:nvGraphicFramePr>
        <xdr:cNvPr id="10" name="Chart 9">
          <a:extLst>
            <a:ext uri="{FF2B5EF4-FFF2-40B4-BE49-F238E27FC236}">
              <a16:creationId xmlns:a16="http://schemas.microsoft.com/office/drawing/2014/main" id="{00000000-0008-0000-35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187</xdr:row>
      <xdr:rowOff>14287</xdr:rowOff>
    </xdr:from>
    <xdr:to>
      <xdr:col>1</xdr:col>
      <xdr:colOff>800100</xdr:colOff>
      <xdr:row>201</xdr:row>
      <xdr:rowOff>90487</xdr:rowOff>
    </xdr:to>
    <xdr:graphicFrame macro="">
      <xdr:nvGraphicFramePr>
        <xdr:cNvPr id="11" name="Chart 10">
          <a:extLst>
            <a:ext uri="{FF2B5EF4-FFF2-40B4-BE49-F238E27FC236}">
              <a16:creationId xmlns:a16="http://schemas.microsoft.com/office/drawing/2014/main" id="{00000000-0008-0000-35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8659</xdr:colOff>
      <xdr:row>102</xdr:row>
      <xdr:rowOff>127505</xdr:rowOff>
    </xdr:from>
    <xdr:to>
      <xdr:col>1</xdr:col>
      <xdr:colOff>759835</xdr:colOff>
      <xdr:row>117</xdr:row>
      <xdr:rowOff>173181</xdr:rowOff>
    </xdr:to>
    <xdr:graphicFrame macro="">
      <xdr:nvGraphicFramePr>
        <xdr:cNvPr id="7" name="Chart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124</xdr:row>
      <xdr:rowOff>170800</xdr:rowOff>
    </xdr:from>
    <xdr:to>
      <xdr:col>1</xdr:col>
      <xdr:colOff>751176</xdr:colOff>
      <xdr:row>138</xdr:row>
      <xdr:rowOff>186386</xdr:rowOff>
    </xdr:to>
    <xdr:graphicFrame macro="">
      <xdr:nvGraphicFramePr>
        <xdr:cNvPr id="8" name="Chart 7">
          <a:extLst>
            <a:ext uri="{FF2B5EF4-FFF2-40B4-BE49-F238E27FC236}">
              <a16:creationId xmlns:a16="http://schemas.microsoft.com/office/drawing/2014/main" id="{00000000-0008-0000-0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145</xdr:row>
      <xdr:rowOff>181624</xdr:rowOff>
    </xdr:from>
    <xdr:to>
      <xdr:col>1</xdr:col>
      <xdr:colOff>751176</xdr:colOff>
      <xdr:row>160</xdr:row>
      <xdr:rowOff>119063</xdr:rowOff>
    </xdr:to>
    <xdr:graphicFrame macro="">
      <xdr:nvGraphicFramePr>
        <xdr:cNvPr id="9" name="Chart 8">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169</xdr:row>
      <xdr:rowOff>159976</xdr:rowOff>
    </xdr:from>
    <xdr:to>
      <xdr:col>1</xdr:col>
      <xdr:colOff>751176</xdr:colOff>
      <xdr:row>184</xdr:row>
      <xdr:rowOff>119062</xdr:rowOff>
    </xdr:to>
    <xdr:graphicFrame macro="">
      <xdr:nvGraphicFramePr>
        <xdr:cNvPr id="10" name="Chart 9">
          <a:extLst>
            <a:ext uri="{FF2B5EF4-FFF2-40B4-BE49-F238E27FC236}">
              <a16:creationId xmlns:a16="http://schemas.microsoft.com/office/drawing/2014/main" id="{00000000-0008-0000-05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51954</xdr:colOff>
      <xdr:row>191</xdr:row>
      <xdr:rowOff>138328</xdr:rowOff>
    </xdr:from>
    <xdr:to>
      <xdr:col>1</xdr:col>
      <xdr:colOff>803130</xdr:colOff>
      <xdr:row>206</xdr:row>
      <xdr:rowOff>97414</xdr:rowOff>
    </xdr:to>
    <xdr:graphicFrame macro="">
      <xdr:nvGraphicFramePr>
        <xdr:cNvPr id="11" name="Chart 10">
          <a:extLst>
            <a:ext uri="{FF2B5EF4-FFF2-40B4-BE49-F238E27FC236}">
              <a16:creationId xmlns:a16="http://schemas.microsoft.com/office/drawing/2014/main" id="{00000000-0008-0000-05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98</xdr:row>
      <xdr:rowOff>14287</xdr:rowOff>
    </xdr:from>
    <xdr:to>
      <xdr:col>1</xdr:col>
      <xdr:colOff>752475</xdr:colOff>
      <xdr:row>112</xdr:row>
      <xdr:rowOff>90487</xdr:rowOff>
    </xdr:to>
    <xdr:graphicFrame macro="">
      <xdr:nvGraphicFramePr>
        <xdr:cNvPr id="7" name="Chart 6">
          <a:extLst>
            <a:ext uri="{FF2B5EF4-FFF2-40B4-BE49-F238E27FC236}">
              <a16:creationId xmlns:a16="http://schemas.microsoft.com/office/drawing/2014/main" id="{00000000-0008-0000-3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120</xdr:row>
      <xdr:rowOff>42862</xdr:rowOff>
    </xdr:from>
    <xdr:to>
      <xdr:col>1</xdr:col>
      <xdr:colOff>809625</xdr:colOff>
      <xdr:row>134</xdr:row>
      <xdr:rowOff>119062</xdr:rowOff>
    </xdr:to>
    <xdr:graphicFrame macro="">
      <xdr:nvGraphicFramePr>
        <xdr:cNvPr id="8" name="Chart 7">
          <a:extLst>
            <a:ext uri="{FF2B5EF4-FFF2-40B4-BE49-F238E27FC236}">
              <a16:creationId xmlns:a16="http://schemas.microsoft.com/office/drawing/2014/main" id="{00000000-0008-0000-3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141</xdr:row>
      <xdr:rowOff>109537</xdr:rowOff>
    </xdr:from>
    <xdr:to>
      <xdr:col>1</xdr:col>
      <xdr:colOff>847725</xdr:colOff>
      <xdr:row>155</xdr:row>
      <xdr:rowOff>185737</xdr:rowOff>
    </xdr:to>
    <xdr:graphicFrame macro="">
      <xdr:nvGraphicFramePr>
        <xdr:cNvPr id="9" name="Chart 8">
          <a:extLst>
            <a:ext uri="{FF2B5EF4-FFF2-40B4-BE49-F238E27FC236}">
              <a16:creationId xmlns:a16="http://schemas.microsoft.com/office/drawing/2014/main" id="{00000000-0008-0000-3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164</xdr:row>
      <xdr:rowOff>185737</xdr:rowOff>
    </xdr:from>
    <xdr:to>
      <xdr:col>1</xdr:col>
      <xdr:colOff>828675</xdr:colOff>
      <xdr:row>179</xdr:row>
      <xdr:rowOff>71437</xdr:rowOff>
    </xdr:to>
    <xdr:graphicFrame macro="">
      <xdr:nvGraphicFramePr>
        <xdr:cNvPr id="10" name="Chart 9">
          <a:extLst>
            <a:ext uri="{FF2B5EF4-FFF2-40B4-BE49-F238E27FC236}">
              <a16:creationId xmlns:a16="http://schemas.microsoft.com/office/drawing/2014/main" id="{00000000-0008-0000-3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187</xdr:row>
      <xdr:rowOff>71437</xdr:rowOff>
    </xdr:from>
    <xdr:to>
      <xdr:col>1</xdr:col>
      <xdr:colOff>781050</xdr:colOff>
      <xdr:row>201</xdr:row>
      <xdr:rowOff>147637</xdr:rowOff>
    </xdr:to>
    <xdr:graphicFrame macro="">
      <xdr:nvGraphicFramePr>
        <xdr:cNvPr id="11" name="Chart 10">
          <a:extLst>
            <a:ext uri="{FF2B5EF4-FFF2-40B4-BE49-F238E27FC236}">
              <a16:creationId xmlns:a16="http://schemas.microsoft.com/office/drawing/2014/main" id="{00000000-0008-0000-3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47625</xdr:colOff>
      <xdr:row>98</xdr:row>
      <xdr:rowOff>4762</xdr:rowOff>
    </xdr:from>
    <xdr:to>
      <xdr:col>2</xdr:col>
      <xdr:colOff>781050</xdr:colOff>
      <xdr:row>112</xdr:row>
      <xdr:rowOff>80962</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119</xdr:row>
      <xdr:rowOff>176212</xdr:rowOff>
    </xdr:from>
    <xdr:to>
      <xdr:col>2</xdr:col>
      <xdr:colOff>733425</xdr:colOff>
      <xdr:row>134</xdr:row>
      <xdr:rowOff>61912</xdr:rowOff>
    </xdr:to>
    <xdr:graphicFrame macro="">
      <xdr:nvGraphicFramePr>
        <xdr:cNvPr id="3" name="Chart 2">
          <a:extLst>
            <a:ext uri="{FF2B5EF4-FFF2-40B4-BE49-F238E27FC236}">
              <a16:creationId xmlns:a16="http://schemas.microsoft.com/office/drawing/2014/main" id="{00000000-0008-0000-3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140</xdr:row>
      <xdr:rowOff>147637</xdr:rowOff>
    </xdr:from>
    <xdr:to>
      <xdr:col>2</xdr:col>
      <xdr:colOff>828675</xdr:colOff>
      <xdr:row>155</xdr:row>
      <xdr:rowOff>33337</xdr:rowOff>
    </xdr:to>
    <xdr:graphicFrame macro="">
      <xdr:nvGraphicFramePr>
        <xdr:cNvPr id="4" name="Chart 3">
          <a:extLst>
            <a:ext uri="{FF2B5EF4-FFF2-40B4-BE49-F238E27FC236}">
              <a16:creationId xmlns:a16="http://schemas.microsoft.com/office/drawing/2014/main" id="{00000000-0008-0000-3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164</xdr:row>
      <xdr:rowOff>176212</xdr:rowOff>
    </xdr:from>
    <xdr:to>
      <xdr:col>2</xdr:col>
      <xdr:colOff>819150</xdr:colOff>
      <xdr:row>179</xdr:row>
      <xdr:rowOff>61912</xdr:rowOff>
    </xdr:to>
    <xdr:graphicFrame macro="">
      <xdr:nvGraphicFramePr>
        <xdr:cNvPr id="5" name="Chart 4">
          <a:extLst>
            <a:ext uri="{FF2B5EF4-FFF2-40B4-BE49-F238E27FC236}">
              <a16:creationId xmlns:a16="http://schemas.microsoft.com/office/drawing/2014/main" id="{00000000-0008-0000-3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186</xdr:row>
      <xdr:rowOff>157162</xdr:rowOff>
    </xdr:from>
    <xdr:to>
      <xdr:col>2</xdr:col>
      <xdr:colOff>781050</xdr:colOff>
      <xdr:row>201</xdr:row>
      <xdr:rowOff>42862</xdr:rowOff>
    </xdr:to>
    <xdr:graphicFrame macro="">
      <xdr:nvGraphicFramePr>
        <xdr:cNvPr id="6" name="Chart 5">
          <a:extLst>
            <a:ext uri="{FF2B5EF4-FFF2-40B4-BE49-F238E27FC236}">
              <a16:creationId xmlns:a16="http://schemas.microsoft.com/office/drawing/2014/main" id="{00000000-0008-0000-3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57150</xdr:colOff>
      <xdr:row>97</xdr:row>
      <xdr:rowOff>176212</xdr:rowOff>
    </xdr:from>
    <xdr:to>
      <xdr:col>2</xdr:col>
      <xdr:colOff>581025</xdr:colOff>
      <xdr:row>112</xdr:row>
      <xdr:rowOff>61912</xdr:rowOff>
    </xdr:to>
    <xdr:graphicFrame macro="">
      <xdr:nvGraphicFramePr>
        <xdr:cNvPr id="7" name="Chart 6">
          <a:extLst>
            <a:ext uri="{FF2B5EF4-FFF2-40B4-BE49-F238E27FC236}">
              <a16:creationId xmlns:a16="http://schemas.microsoft.com/office/drawing/2014/main" id="{00000000-0008-0000-38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119</xdr:row>
      <xdr:rowOff>157162</xdr:rowOff>
    </xdr:from>
    <xdr:to>
      <xdr:col>2</xdr:col>
      <xdr:colOff>533400</xdr:colOff>
      <xdr:row>134</xdr:row>
      <xdr:rowOff>42862</xdr:rowOff>
    </xdr:to>
    <xdr:graphicFrame macro="">
      <xdr:nvGraphicFramePr>
        <xdr:cNvPr id="8" name="Chart 7">
          <a:extLst>
            <a:ext uri="{FF2B5EF4-FFF2-40B4-BE49-F238E27FC236}">
              <a16:creationId xmlns:a16="http://schemas.microsoft.com/office/drawing/2014/main" id="{00000000-0008-0000-3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141</xdr:row>
      <xdr:rowOff>42862</xdr:rowOff>
    </xdr:from>
    <xdr:to>
      <xdr:col>2</xdr:col>
      <xdr:colOff>523875</xdr:colOff>
      <xdr:row>155</xdr:row>
      <xdr:rowOff>119062</xdr:rowOff>
    </xdr:to>
    <xdr:graphicFrame macro="">
      <xdr:nvGraphicFramePr>
        <xdr:cNvPr id="9" name="Chart 8">
          <a:extLst>
            <a:ext uri="{FF2B5EF4-FFF2-40B4-BE49-F238E27FC236}">
              <a16:creationId xmlns:a16="http://schemas.microsoft.com/office/drawing/2014/main" id="{00000000-0008-0000-38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165</xdr:row>
      <xdr:rowOff>42862</xdr:rowOff>
    </xdr:from>
    <xdr:to>
      <xdr:col>2</xdr:col>
      <xdr:colOff>552450</xdr:colOff>
      <xdr:row>179</xdr:row>
      <xdr:rowOff>119062</xdr:rowOff>
    </xdr:to>
    <xdr:graphicFrame macro="">
      <xdr:nvGraphicFramePr>
        <xdr:cNvPr id="10" name="Chart 9">
          <a:extLst>
            <a:ext uri="{FF2B5EF4-FFF2-40B4-BE49-F238E27FC236}">
              <a16:creationId xmlns:a16="http://schemas.microsoft.com/office/drawing/2014/main" id="{00000000-0008-0000-38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187</xdr:row>
      <xdr:rowOff>71437</xdr:rowOff>
    </xdr:from>
    <xdr:to>
      <xdr:col>2</xdr:col>
      <xdr:colOff>571500</xdr:colOff>
      <xdr:row>201</xdr:row>
      <xdr:rowOff>147637</xdr:rowOff>
    </xdr:to>
    <xdr:graphicFrame macro="">
      <xdr:nvGraphicFramePr>
        <xdr:cNvPr id="11" name="Chart 10">
          <a:extLst>
            <a:ext uri="{FF2B5EF4-FFF2-40B4-BE49-F238E27FC236}">
              <a16:creationId xmlns:a16="http://schemas.microsoft.com/office/drawing/2014/main" id="{00000000-0008-0000-38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28575</xdr:colOff>
      <xdr:row>98</xdr:row>
      <xdr:rowOff>4762</xdr:rowOff>
    </xdr:from>
    <xdr:to>
      <xdr:col>1</xdr:col>
      <xdr:colOff>781050</xdr:colOff>
      <xdr:row>112</xdr:row>
      <xdr:rowOff>80962</xdr:rowOff>
    </xdr:to>
    <xdr:graphicFrame macro="">
      <xdr:nvGraphicFramePr>
        <xdr:cNvPr id="7" name="Chart 6">
          <a:extLst>
            <a:ext uri="{FF2B5EF4-FFF2-40B4-BE49-F238E27FC236}">
              <a16:creationId xmlns:a16="http://schemas.microsoft.com/office/drawing/2014/main" id="{00000000-0008-0000-3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119</xdr:row>
      <xdr:rowOff>176212</xdr:rowOff>
    </xdr:from>
    <xdr:to>
      <xdr:col>1</xdr:col>
      <xdr:colOff>781050</xdr:colOff>
      <xdr:row>134</xdr:row>
      <xdr:rowOff>61912</xdr:rowOff>
    </xdr:to>
    <xdr:graphicFrame macro="">
      <xdr:nvGraphicFramePr>
        <xdr:cNvPr id="8" name="Chart 7">
          <a:extLst>
            <a:ext uri="{FF2B5EF4-FFF2-40B4-BE49-F238E27FC236}">
              <a16:creationId xmlns:a16="http://schemas.microsoft.com/office/drawing/2014/main" id="{00000000-0008-0000-3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141</xdr:row>
      <xdr:rowOff>33337</xdr:rowOff>
    </xdr:from>
    <xdr:to>
      <xdr:col>1</xdr:col>
      <xdr:colOff>847725</xdr:colOff>
      <xdr:row>155</xdr:row>
      <xdr:rowOff>109537</xdr:rowOff>
    </xdr:to>
    <xdr:graphicFrame macro="">
      <xdr:nvGraphicFramePr>
        <xdr:cNvPr id="9" name="Chart 8">
          <a:extLst>
            <a:ext uri="{FF2B5EF4-FFF2-40B4-BE49-F238E27FC236}">
              <a16:creationId xmlns:a16="http://schemas.microsoft.com/office/drawing/2014/main" id="{00000000-0008-0000-3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95250</xdr:colOff>
      <xdr:row>165</xdr:row>
      <xdr:rowOff>33337</xdr:rowOff>
    </xdr:from>
    <xdr:to>
      <xdr:col>1</xdr:col>
      <xdr:colOff>847725</xdr:colOff>
      <xdr:row>179</xdr:row>
      <xdr:rowOff>109537</xdr:rowOff>
    </xdr:to>
    <xdr:graphicFrame macro="">
      <xdr:nvGraphicFramePr>
        <xdr:cNvPr id="10" name="Chart 9">
          <a:extLst>
            <a:ext uri="{FF2B5EF4-FFF2-40B4-BE49-F238E27FC236}">
              <a16:creationId xmlns:a16="http://schemas.microsoft.com/office/drawing/2014/main" id="{00000000-0008-0000-39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187</xdr:row>
      <xdr:rowOff>23812</xdr:rowOff>
    </xdr:from>
    <xdr:to>
      <xdr:col>1</xdr:col>
      <xdr:colOff>800100</xdr:colOff>
      <xdr:row>201</xdr:row>
      <xdr:rowOff>100012</xdr:rowOff>
    </xdr:to>
    <xdr:graphicFrame macro="">
      <xdr:nvGraphicFramePr>
        <xdr:cNvPr id="11" name="Chart 10">
          <a:extLst>
            <a:ext uri="{FF2B5EF4-FFF2-40B4-BE49-F238E27FC236}">
              <a16:creationId xmlns:a16="http://schemas.microsoft.com/office/drawing/2014/main" id="{00000000-0008-0000-3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104775</xdr:colOff>
      <xdr:row>98</xdr:row>
      <xdr:rowOff>71437</xdr:rowOff>
    </xdr:from>
    <xdr:to>
      <xdr:col>1</xdr:col>
      <xdr:colOff>857250</xdr:colOff>
      <xdr:row>112</xdr:row>
      <xdr:rowOff>147637</xdr:rowOff>
    </xdr:to>
    <xdr:graphicFrame macro="">
      <xdr:nvGraphicFramePr>
        <xdr:cNvPr id="7" name="Chart 6">
          <a:extLst>
            <a:ext uri="{FF2B5EF4-FFF2-40B4-BE49-F238E27FC236}">
              <a16:creationId xmlns:a16="http://schemas.microsoft.com/office/drawing/2014/main" id="{00000000-0008-0000-3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119</xdr:row>
      <xdr:rowOff>176212</xdr:rowOff>
    </xdr:from>
    <xdr:to>
      <xdr:col>1</xdr:col>
      <xdr:colOff>828675</xdr:colOff>
      <xdr:row>134</xdr:row>
      <xdr:rowOff>61912</xdr:rowOff>
    </xdr:to>
    <xdr:graphicFrame macro="">
      <xdr:nvGraphicFramePr>
        <xdr:cNvPr id="8" name="Chart 7">
          <a:extLst>
            <a:ext uri="{FF2B5EF4-FFF2-40B4-BE49-F238E27FC236}">
              <a16:creationId xmlns:a16="http://schemas.microsoft.com/office/drawing/2014/main" id="{00000000-0008-0000-3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141</xdr:row>
      <xdr:rowOff>23812</xdr:rowOff>
    </xdr:from>
    <xdr:to>
      <xdr:col>1</xdr:col>
      <xdr:colOff>828675</xdr:colOff>
      <xdr:row>155</xdr:row>
      <xdr:rowOff>100012</xdr:rowOff>
    </xdr:to>
    <xdr:graphicFrame macro="">
      <xdr:nvGraphicFramePr>
        <xdr:cNvPr id="9" name="Chart 8">
          <a:extLst>
            <a:ext uri="{FF2B5EF4-FFF2-40B4-BE49-F238E27FC236}">
              <a16:creationId xmlns:a16="http://schemas.microsoft.com/office/drawing/2014/main" id="{00000000-0008-0000-3A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165</xdr:row>
      <xdr:rowOff>42862</xdr:rowOff>
    </xdr:from>
    <xdr:to>
      <xdr:col>1</xdr:col>
      <xdr:colOff>790575</xdr:colOff>
      <xdr:row>179</xdr:row>
      <xdr:rowOff>119062</xdr:rowOff>
    </xdr:to>
    <xdr:graphicFrame macro="">
      <xdr:nvGraphicFramePr>
        <xdr:cNvPr id="10" name="Chart 9">
          <a:extLst>
            <a:ext uri="{FF2B5EF4-FFF2-40B4-BE49-F238E27FC236}">
              <a16:creationId xmlns:a16="http://schemas.microsoft.com/office/drawing/2014/main" id="{00000000-0008-0000-3A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66675</xdr:colOff>
      <xdr:row>186</xdr:row>
      <xdr:rowOff>90487</xdr:rowOff>
    </xdr:from>
    <xdr:to>
      <xdr:col>1</xdr:col>
      <xdr:colOff>819150</xdr:colOff>
      <xdr:row>200</xdr:row>
      <xdr:rowOff>166687</xdr:rowOff>
    </xdr:to>
    <xdr:graphicFrame macro="">
      <xdr:nvGraphicFramePr>
        <xdr:cNvPr id="11" name="Chart 10">
          <a:extLst>
            <a:ext uri="{FF2B5EF4-FFF2-40B4-BE49-F238E27FC236}">
              <a16:creationId xmlns:a16="http://schemas.microsoft.com/office/drawing/2014/main" id="{00000000-0008-0000-3A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9525</xdr:colOff>
      <xdr:row>98</xdr:row>
      <xdr:rowOff>109537</xdr:rowOff>
    </xdr:from>
    <xdr:to>
      <xdr:col>1</xdr:col>
      <xdr:colOff>762000</xdr:colOff>
      <xdr:row>112</xdr:row>
      <xdr:rowOff>185737</xdr:rowOff>
    </xdr:to>
    <xdr:graphicFrame macro="">
      <xdr:nvGraphicFramePr>
        <xdr:cNvPr id="7" name="Chart 6">
          <a:extLst>
            <a:ext uri="{FF2B5EF4-FFF2-40B4-BE49-F238E27FC236}">
              <a16:creationId xmlns:a16="http://schemas.microsoft.com/office/drawing/2014/main" id="{00000000-0008-0000-3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120</xdr:row>
      <xdr:rowOff>14287</xdr:rowOff>
    </xdr:from>
    <xdr:to>
      <xdr:col>1</xdr:col>
      <xdr:colOff>752475</xdr:colOff>
      <xdr:row>134</xdr:row>
      <xdr:rowOff>90487</xdr:rowOff>
    </xdr:to>
    <xdr:graphicFrame macro="">
      <xdr:nvGraphicFramePr>
        <xdr:cNvPr id="8" name="Chart 7">
          <a:extLst>
            <a:ext uri="{FF2B5EF4-FFF2-40B4-BE49-F238E27FC236}">
              <a16:creationId xmlns:a16="http://schemas.microsoft.com/office/drawing/2014/main" id="{00000000-0008-0000-3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140</xdr:row>
      <xdr:rowOff>166687</xdr:rowOff>
    </xdr:from>
    <xdr:to>
      <xdr:col>1</xdr:col>
      <xdr:colOff>819150</xdr:colOff>
      <xdr:row>155</xdr:row>
      <xdr:rowOff>52387</xdr:rowOff>
    </xdr:to>
    <xdr:graphicFrame macro="">
      <xdr:nvGraphicFramePr>
        <xdr:cNvPr id="9" name="Chart 8">
          <a:extLst>
            <a:ext uri="{FF2B5EF4-FFF2-40B4-BE49-F238E27FC236}">
              <a16:creationId xmlns:a16="http://schemas.microsoft.com/office/drawing/2014/main" id="{00000000-0008-0000-3B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165</xdr:row>
      <xdr:rowOff>42862</xdr:rowOff>
    </xdr:from>
    <xdr:to>
      <xdr:col>1</xdr:col>
      <xdr:colOff>809625</xdr:colOff>
      <xdr:row>179</xdr:row>
      <xdr:rowOff>119062</xdr:rowOff>
    </xdr:to>
    <xdr:graphicFrame macro="">
      <xdr:nvGraphicFramePr>
        <xdr:cNvPr id="10" name="Chart 9">
          <a:extLst>
            <a:ext uri="{FF2B5EF4-FFF2-40B4-BE49-F238E27FC236}">
              <a16:creationId xmlns:a16="http://schemas.microsoft.com/office/drawing/2014/main" id="{00000000-0008-0000-3B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57150</xdr:colOff>
      <xdr:row>186</xdr:row>
      <xdr:rowOff>185737</xdr:rowOff>
    </xdr:from>
    <xdr:to>
      <xdr:col>1</xdr:col>
      <xdr:colOff>809625</xdr:colOff>
      <xdr:row>201</xdr:row>
      <xdr:rowOff>71437</xdr:rowOff>
    </xdr:to>
    <xdr:graphicFrame macro="">
      <xdr:nvGraphicFramePr>
        <xdr:cNvPr id="11" name="Chart 10">
          <a:extLst>
            <a:ext uri="{FF2B5EF4-FFF2-40B4-BE49-F238E27FC236}">
              <a16:creationId xmlns:a16="http://schemas.microsoft.com/office/drawing/2014/main" id="{00000000-0008-0000-3B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0</xdr:col>
      <xdr:colOff>28575</xdr:colOff>
      <xdr:row>98</xdr:row>
      <xdr:rowOff>23812</xdr:rowOff>
    </xdr:from>
    <xdr:to>
      <xdr:col>2</xdr:col>
      <xdr:colOff>762000</xdr:colOff>
      <xdr:row>112</xdr:row>
      <xdr:rowOff>100012</xdr:rowOff>
    </xdr:to>
    <xdr:graphicFrame macro="">
      <xdr:nvGraphicFramePr>
        <xdr:cNvPr id="7" name="Chart 6">
          <a:extLst>
            <a:ext uri="{FF2B5EF4-FFF2-40B4-BE49-F238E27FC236}">
              <a16:creationId xmlns:a16="http://schemas.microsoft.com/office/drawing/2014/main" id="{00000000-0008-0000-3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119</xdr:row>
      <xdr:rowOff>128587</xdr:rowOff>
    </xdr:from>
    <xdr:to>
      <xdr:col>2</xdr:col>
      <xdr:colOff>752475</xdr:colOff>
      <xdr:row>134</xdr:row>
      <xdr:rowOff>14287</xdr:rowOff>
    </xdr:to>
    <xdr:graphicFrame macro="">
      <xdr:nvGraphicFramePr>
        <xdr:cNvPr id="8" name="Chart 7">
          <a:extLst>
            <a:ext uri="{FF2B5EF4-FFF2-40B4-BE49-F238E27FC236}">
              <a16:creationId xmlns:a16="http://schemas.microsoft.com/office/drawing/2014/main" id="{00000000-0008-0000-3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140</xdr:row>
      <xdr:rowOff>100012</xdr:rowOff>
    </xdr:from>
    <xdr:to>
      <xdr:col>2</xdr:col>
      <xdr:colOff>752475</xdr:colOff>
      <xdr:row>154</xdr:row>
      <xdr:rowOff>176212</xdr:rowOff>
    </xdr:to>
    <xdr:graphicFrame macro="">
      <xdr:nvGraphicFramePr>
        <xdr:cNvPr id="9" name="Chart 8">
          <a:extLst>
            <a:ext uri="{FF2B5EF4-FFF2-40B4-BE49-F238E27FC236}">
              <a16:creationId xmlns:a16="http://schemas.microsoft.com/office/drawing/2014/main" id="{00000000-0008-0000-3C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164</xdr:row>
      <xdr:rowOff>166687</xdr:rowOff>
    </xdr:from>
    <xdr:to>
      <xdr:col>2</xdr:col>
      <xdr:colOff>781050</xdr:colOff>
      <xdr:row>179</xdr:row>
      <xdr:rowOff>52387</xdr:rowOff>
    </xdr:to>
    <xdr:graphicFrame macro="">
      <xdr:nvGraphicFramePr>
        <xdr:cNvPr id="10" name="Chart 9">
          <a:extLst>
            <a:ext uri="{FF2B5EF4-FFF2-40B4-BE49-F238E27FC236}">
              <a16:creationId xmlns:a16="http://schemas.microsoft.com/office/drawing/2014/main" id="{00000000-0008-0000-3C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186</xdr:row>
      <xdr:rowOff>138112</xdr:rowOff>
    </xdr:from>
    <xdr:to>
      <xdr:col>2</xdr:col>
      <xdr:colOff>742950</xdr:colOff>
      <xdr:row>201</xdr:row>
      <xdr:rowOff>23812</xdr:rowOff>
    </xdr:to>
    <xdr:graphicFrame macro="">
      <xdr:nvGraphicFramePr>
        <xdr:cNvPr id="11" name="Chart 10">
          <a:extLst>
            <a:ext uri="{FF2B5EF4-FFF2-40B4-BE49-F238E27FC236}">
              <a16:creationId xmlns:a16="http://schemas.microsoft.com/office/drawing/2014/main" id="{00000000-0008-0000-3C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98</xdr:row>
      <xdr:rowOff>23812</xdr:rowOff>
    </xdr:from>
    <xdr:to>
      <xdr:col>1</xdr:col>
      <xdr:colOff>752475</xdr:colOff>
      <xdr:row>112</xdr:row>
      <xdr:rowOff>100012</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119</xdr:row>
      <xdr:rowOff>157162</xdr:rowOff>
    </xdr:from>
    <xdr:to>
      <xdr:col>1</xdr:col>
      <xdr:colOff>771525</xdr:colOff>
      <xdr:row>134</xdr:row>
      <xdr:rowOff>42862</xdr:rowOff>
    </xdr:to>
    <xdr:graphicFrame macro="">
      <xdr:nvGraphicFramePr>
        <xdr:cNvPr id="3" name="Chart 2">
          <a:extLst>
            <a:ext uri="{FF2B5EF4-FFF2-40B4-BE49-F238E27FC236}">
              <a16:creationId xmlns:a16="http://schemas.microsoft.com/office/drawing/2014/main" id="{00000000-0008-0000-3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141</xdr:row>
      <xdr:rowOff>23812</xdr:rowOff>
    </xdr:from>
    <xdr:to>
      <xdr:col>1</xdr:col>
      <xdr:colOff>838200</xdr:colOff>
      <xdr:row>155</xdr:row>
      <xdr:rowOff>100012</xdr:rowOff>
    </xdr:to>
    <xdr:graphicFrame macro="">
      <xdr:nvGraphicFramePr>
        <xdr:cNvPr id="4" name="Chart 3">
          <a:extLst>
            <a:ext uri="{FF2B5EF4-FFF2-40B4-BE49-F238E27FC236}">
              <a16:creationId xmlns:a16="http://schemas.microsoft.com/office/drawing/2014/main" id="{00000000-0008-0000-3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165</xdr:row>
      <xdr:rowOff>4762</xdr:rowOff>
    </xdr:from>
    <xdr:to>
      <xdr:col>1</xdr:col>
      <xdr:colOff>800100</xdr:colOff>
      <xdr:row>179</xdr:row>
      <xdr:rowOff>80962</xdr:rowOff>
    </xdr:to>
    <xdr:graphicFrame macro="">
      <xdr:nvGraphicFramePr>
        <xdr:cNvPr id="5" name="Chart 4">
          <a:extLst>
            <a:ext uri="{FF2B5EF4-FFF2-40B4-BE49-F238E27FC236}">
              <a16:creationId xmlns:a16="http://schemas.microsoft.com/office/drawing/2014/main" id="{00000000-0008-0000-3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187</xdr:row>
      <xdr:rowOff>33337</xdr:rowOff>
    </xdr:from>
    <xdr:to>
      <xdr:col>1</xdr:col>
      <xdr:colOff>762000</xdr:colOff>
      <xdr:row>201</xdr:row>
      <xdr:rowOff>109537</xdr:rowOff>
    </xdr:to>
    <xdr:graphicFrame macro="">
      <xdr:nvGraphicFramePr>
        <xdr:cNvPr id="6" name="Chart 5">
          <a:extLst>
            <a:ext uri="{FF2B5EF4-FFF2-40B4-BE49-F238E27FC236}">
              <a16:creationId xmlns:a16="http://schemas.microsoft.com/office/drawing/2014/main" id="{00000000-0008-0000-3D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0</xdr:col>
      <xdr:colOff>28575</xdr:colOff>
      <xdr:row>100</xdr:row>
      <xdr:rowOff>185737</xdr:rowOff>
    </xdr:from>
    <xdr:to>
      <xdr:col>2</xdr:col>
      <xdr:colOff>762000</xdr:colOff>
      <xdr:row>115</xdr:row>
      <xdr:rowOff>71437</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123</xdr:row>
      <xdr:rowOff>14287</xdr:rowOff>
    </xdr:from>
    <xdr:to>
      <xdr:col>2</xdr:col>
      <xdr:colOff>733425</xdr:colOff>
      <xdr:row>137</xdr:row>
      <xdr:rowOff>90487</xdr:rowOff>
    </xdr:to>
    <xdr:graphicFrame macro="">
      <xdr:nvGraphicFramePr>
        <xdr:cNvPr id="3" name="Chart 2">
          <a:extLst>
            <a:ext uri="{FF2B5EF4-FFF2-40B4-BE49-F238E27FC236}">
              <a16:creationId xmlns:a16="http://schemas.microsoft.com/office/drawing/2014/main" id="{00000000-0008-0000-3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167</xdr:row>
      <xdr:rowOff>119062</xdr:rowOff>
    </xdr:from>
    <xdr:to>
      <xdr:col>2</xdr:col>
      <xdr:colOff>742950</xdr:colOff>
      <xdr:row>182</xdr:row>
      <xdr:rowOff>4762</xdr:rowOff>
    </xdr:to>
    <xdr:graphicFrame macro="">
      <xdr:nvGraphicFramePr>
        <xdr:cNvPr id="4" name="Chart 3">
          <a:extLst>
            <a:ext uri="{FF2B5EF4-FFF2-40B4-BE49-F238E27FC236}">
              <a16:creationId xmlns:a16="http://schemas.microsoft.com/office/drawing/2014/main" id="{00000000-0008-0000-3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9525</xdr:colOff>
      <xdr:row>98</xdr:row>
      <xdr:rowOff>4762</xdr:rowOff>
    </xdr:from>
    <xdr:to>
      <xdr:col>1</xdr:col>
      <xdr:colOff>762000</xdr:colOff>
      <xdr:row>112</xdr:row>
      <xdr:rowOff>80962</xdr:rowOff>
    </xdr:to>
    <xdr:graphicFrame macro="">
      <xdr:nvGraphicFramePr>
        <xdr:cNvPr id="7" name="Chart 6">
          <a:extLst>
            <a:ext uri="{FF2B5EF4-FFF2-40B4-BE49-F238E27FC236}">
              <a16:creationId xmlns:a16="http://schemas.microsoft.com/office/drawing/2014/main" id="{00000000-0008-0000-4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120</xdr:row>
      <xdr:rowOff>14287</xdr:rowOff>
    </xdr:from>
    <xdr:to>
      <xdr:col>1</xdr:col>
      <xdr:colOff>752475</xdr:colOff>
      <xdr:row>134</xdr:row>
      <xdr:rowOff>90487</xdr:rowOff>
    </xdr:to>
    <xdr:graphicFrame macro="">
      <xdr:nvGraphicFramePr>
        <xdr:cNvPr id="8" name="Chart 7">
          <a:extLst>
            <a:ext uri="{FF2B5EF4-FFF2-40B4-BE49-F238E27FC236}">
              <a16:creationId xmlns:a16="http://schemas.microsoft.com/office/drawing/2014/main" id="{00000000-0008-0000-4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140</xdr:row>
      <xdr:rowOff>138112</xdr:rowOff>
    </xdr:from>
    <xdr:to>
      <xdr:col>1</xdr:col>
      <xdr:colOff>771525</xdr:colOff>
      <xdr:row>155</xdr:row>
      <xdr:rowOff>23812</xdr:rowOff>
    </xdr:to>
    <xdr:graphicFrame macro="">
      <xdr:nvGraphicFramePr>
        <xdr:cNvPr id="9" name="Chart 8">
          <a:extLst>
            <a:ext uri="{FF2B5EF4-FFF2-40B4-BE49-F238E27FC236}">
              <a16:creationId xmlns:a16="http://schemas.microsoft.com/office/drawing/2014/main" id="{00000000-0008-0000-4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165</xdr:row>
      <xdr:rowOff>33337</xdr:rowOff>
    </xdr:from>
    <xdr:to>
      <xdr:col>1</xdr:col>
      <xdr:colOff>819150</xdr:colOff>
      <xdr:row>179</xdr:row>
      <xdr:rowOff>109537</xdr:rowOff>
    </xdr:to>
    <xdr:graphicFrame macro="">
      <xdr:nvGraphicFramePr>
        <xdr:cNvPr id="10" name="Chart 9">
          <a:extLst>
            <a:ext uri="{FF2B5EF4-FFF2-40B4-BE49-F238E27FC236}">
              <a16:creationId xmlns:a16="http://schemas.microsoft.com/office/drawing/2014/main" id="{00000000-0008-0000-4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187</xdr:row>
      <xdr:rowOff>4762</xdr:rowOff>
    </xdr:from>
    <xdr:to>
      <xdr:col>1</xdr:col>
      <xdr:colOff>838200</xdr:colOff>
      <xdr:row>201</xdr:row>
      <xdr:rowOff>80962</xdr:rowOff>
    </xdr:to>
    <xdr:graphicFrame macro="">
      <xdr:nvGraphicFramePr>
        <xdr:cNvPr id="11" name="Chart 10">
          <a:extLst>
            <a:ext uri="{FF2B5EF4-FFF2-40B4-BE49-F238E27FC236}">
              <a16:creationId xmlns:a16="http://schemas.microsoft.com/office/drawing/2014/main" id="{00000000-0008-0000-4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101</xdr:row>
      <xdr:rowOff>128587</xdr:rowOff>
    </xdr:from>
    <xdr:to>
      <xdr:col>1</xdr:col>
      <xdr:colOff>771525</xdr:colOff>
      <xdr:row>116</xdr:row>
      <xdr:rowOff>123825</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123</xdr:row>
      <xdr:rowOff>147637</xdr:rowOff>
    </xdr:from>
    <xdr:to>
      <xdr:col>1</xdr:col>
      <xdr:colOff>762000</xdr:colOff>
      <xdr:row>138</xdr:row>
      <xdr:rowOff>33337</xdr:rowOff>
    </xdr:to>
    <xdr:graphicFrame macro="">
      <xdr:nvGraphicFramePr>
        <xdr:cNvPr id="8" name="Chart 7">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144</xdr:row>
      <xdr:rowOff>157161</xdr:rowOff>
    </xdr:from>
    <xdr:to>
      <xdr:col>1</xdr:col>
      <xdr:colOff>819150</xdr:colOff>
      <xdr:row>160</xdr:row>
      <xdr:rowOff>9524</xdr:rowOff>
    </xdr:to>
    <xdr:graphicFrame macro="">
      <xdr:nvGraphicFramePr>
        <xdr:cNvPr id="9" name="Chart 8">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168</xdr:row>
      <xdr:rowOff>157161</xdr:rowOff>
    </xdr:from>
    <xdr:to>
      <xdr:col>1</xdr:col>
      <xdr:colOff>800100</xdr:colOff>
      <xdr:row>183</xdr:row>
      <xdr:rowOff>180974</xdr:rowOff>
    </xdr:to>
    <xdr:graphicFrame macro="">
      <xdr:nvGraphicFramePr>
        <xdr:cNvPr id="10" name="Chart 9">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190</xdr:row>
      <xdr:rowOff>185736</xdr:rowOff>
    </xdr:from>
    <xdr:to>
      <xdr:col>1</xdr:col>
      <xdr:colOff>771525</xdr:colOff>
      <xdr:row>205</xdr:row>
      <xdr:rowOff>152399</xdr:rowOff>
    </xdr:to>
    <xdr:graphicFrame macro="">
      <xdr:nvGraphicFramePr>
        <xdr:cNvPr id="11" name="Chart 10">
          <a:extLst>
            <a:ext uri="{FF2B5EF4-FFF2-40B4-BE49-F238E27FC236}">
              <a16:creationId xmlns:a16="http://schemas.microsoft.com/office/drawing/2014/main"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0</xdr:col>
      <xdr:colOff>0</xdr:colOff>
      <xdr:row>98</xdr:row>
      <xdr:rowOff>33337</xdr:rowOff>
    </xdr:from>
    <xdr:to>
      <xdr:col>1</xdr:col>
      <xdr:colOff>752475</xdr:colOff>
      <xdr:row>112</xdr:row>
      <xdr:rowOff>109537</xdr:rowOff>
    </xdr:to>
    <xdr:graphicFrame macro="">
      <xdr:nvGraphicFramePr>
        <xdr:cNvPr id="5" name="Chart 4">
          <a:extLst>
            <a:ext uri="{FF2B5EF4-FFF2-40B4-BE49-F238E27FC236}">
              <a16:creationId xmlns:a16="http://schemas.microsoft.com/office/drawing/2014/main" id="{00000000-0008-0000-4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119</xdr:row>
      <xdr:rowOff>119062</xdr:rowOff>
    </xdr:from>
    <xdr:to>
      <xdr:col>1</xdr:col>
      <xdr:colOff>781050</xdr:colOff>
      <xdr:row>134</xdr:row>
      <xdr:rowOff>4762</xdr:rowOff>
    </xdr:to>
    <xdr:graphicFrame macro="">
      <xdr:nvGraphicFramePr>
        <xdr:cNvPr id="6" name="Chart 5">
          <a:extLst>
            <a:ext uri="{FF2B5EF4-FFF2-40B4-BE49-F238E27FC236}">
              <a16:creationId xmlns:a16="http://schemas.microsoft.com/office/drawing/2014/main" id="{00000000-0008-0000-4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164</xdr:row>
      <xdr:rowOff>185737</xdr:rowOff>
    </xdr:from>
    <xdr:to>
      <xdr:col>1</xdr:col>
      <xdr:colOff>828675</xdr:colOff>
      <xdr:row>179</xdr:row>
      <xdr:rowOff>71437</xdr:rowOff>
    </xdr:to>
    <xdr:graphicFrame macro="">
      <xdr:nvGraphicFramePr>
        <xdr:cNvPr id="8" name="Chart 7">
          <a:extLst>
            <a:ext uri="{FF2B5EF4-FFF2-40B4-BE49-F238E27FC236}">
              <a16:creationId xmlns:a16="http://schemas.microsoft.com/office/drawing/2014/main" id="{00000000-0008-0000-4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38100</xdr:colOff>
      <xdr:row>97</xdr:row>
      <xdr:rowOff>166687</xdr:rowOff>
    </xdr:from>
    <xdr:to>
      <xdr:col>1</xdr:col>
      <xdr:colOff>790575</xdr:colOff>
      <xdr:row>112</xdr:row>
      <xdr:rowOff>180975</xdr:rowOff>
    </xdr:to>
    <xdr:graphicFrame macro="">
      <xdr:nvGraphicFramePr>
        <xdr:cNvPr id="7" name="Chart 6">
          <a:extLst>
            <a:ext uri="{FF2B5EF4-FFF2-40B4-BE49-F238E27FC236}">
              <a16:creationId xmlns:a16="http://schemas.microsoft.com/office/drawing/2014/main" id="{00000000-0008-0000-4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119</xdr:row>
      <xdr:rowOff>185737</xdr:rowOff>
    </xdr:from>
    <xdr:to>
      <xdr:col>1</xdr:col>
      <xdr:colOff>762000</xdr:colOff>
      <xdr:row>134</xdr:row>
      <xdr:rowOff>71437</xdr:rowOff>
    </xdr:to>
    <xdr:graphicFrame macro="">
      <xdr:nvGraphicFramePr>
        <xdr:cNvPr id="8" name="Chart 7">
          <a:extLst>
            <a:ext uri="{FF2B5EF4-FFF2-40B4-BE49-F238E27FC236}">
              <a16:creationId xmlns:a16="http://schemas.microsoft.com/office/drawing/2014/main" id="{00000000-0008-0000-4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140</xdr:row>
      <xdr:rowOff>176212</xdr:rowOff>
    </xdr:from>
    <xdr:to>
      <xdr:col>1</xdr:col>
      <xdr:colOff>800100</xdr:colOff>
      <xdr:row>155</xdr:row>
      <xdr:rowOff>61912</xdr:rowOff>
    </xdr:to>
    <xdr:graphicFrame macro="">
      <xdr:nvGraphicFramePr>
        <xdr:cNvPr id="9" name="Chart 8">
          <a:extLst>
            <a:ext uri="{FF2B5EF4-FFF2-40B4-BE49-F238E27FC236}">
              <a16:creationId xmlns:a16="http://schemas.microsoft.com/office/drawing/2014/main" id="{00000000-0008-0000-4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164</xdr:row>
      <xdr:rowOff>176212</xdr:rowOff>
    </xdr:from>
    <xdr:to>
      <xdr:col>1</xdr:col>
      <xdr:colOff>752475</xdr:colOff>
      <xdr:row>179</xdr:row>
      <xdr:rowOff>61912</xdr:rowOff>
    </xdr:to>
    <xdr:graphicFrame macro="">
      <xdr:nvGraphicFramePr>
        <xdr:cNvPr id="10" name="Chart 9">
          <a:extLst>
            <a:ext uri="{FF2B5EF4-FFF2-40B4-BE49-F238E27FC236}">
              <a16:creationId xmlns:a16="http://schemas.microsoft.com/office/drawing/2014/main" id="{00000000-0008-0000-4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187</xdr:row>
      <xdr:rowOff>14287</xdr:rowOff>
    </xdr:from>
    <xdr:to>
      <xdr:col>1</xdr:col>
      <xdr:colOff>752475</xdr:colOff>
      <xdr:row>201</xdr:row>
      <xdr:rowOff>90487</xdr:rowOff>
    </xdr:to>
    <xdr:graphicFrame macro="">
      <xdr:nvGraphicFramePr>
        <xdr:cNvPr id="11" name="Chart 10">
          <a:extLst>
            <a:ext uri="{FF2B5EF4-FFF2-40B4-BE49-F238E27FC236}">
              <a16:creationId xmlns:a16="http://schemas.microsoft.com/office/drawing/2014/main" id="{00000000-0008-0000-4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28575</xdr:colOff>
      <xdr:row>98</xdr:row>
      <xdr:rowOff>4762</xdr:rowOff>
    </xdr:from>
    <xdr:to>
      <xdr:col>1</xdr:col>
      <xdr:colOff>781050</xdr:colOff>
      <xdr:row>112</xdr:row>
      <xdr:rowOff>80962</xdr:rowOff>
    </xdr:to>
    <xdr:graphicFrame macro="">
      <xdr:nvGraphicFramePr>
        <xdr:cNvPr id="7" name="Chart 6">
          <a:extLst>
            <a:ext uri="{FF2B5EF4-FFF2-40B4-BE49-F238E27FC236}">
              <a16:creationId xmlns:a16="http://schemas.microsoft.com/office/drawing/2014/main" id="{00000000-0008-0000-4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119</xdr:row>
      <xdr:rowOff>176212</xdr:rowOff>
    </xdr:from>
    <xdr:to>
      <xdr:col>1</xdr:col>
      <xdr:colOff>752475</xdr:colOff>
      <xdr:row>134</xdr:row>
      <xdr:rowOff>61912</xdr:rowOff>
    </xdr:to>
    <xdr:graphicFrame macro="">
      <xdr:nvGraphicFramePr>
        <xdr:cNvPr id="8" name="Chart 7">
          <a:extLst>
            <a:ext uri="{FF2B5EF4-FFF2-40B4-BE49-F238E27FC236}">
              <a16:creationId xmlns:a16="http://schemas.microsoft.com/office/drawing/2014/main" id="{00000000-0008-0000-4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140</xdr:row>
      <xdr:rowOff>119062</xdr:rowOff>
    </xdr:from>
    <xdr:to>
      <xdr:col>1</xdr:col>
      <xdr:colOff>809625</xdr:colOff>
      <xdr:row>155</xdr:row>
      <xdr:rowOff>4762</xdr:rowOff>
    </xdr:to>
    <xdr:graphicFrame macro="">
      <xdr:nvGraphicFramePr>
        <xdr:cNvPr id="9" name="Chart 8">
          <a:extLst>
            <a:ext uri="{FF2B5EF4-FFF2-40B4-BE49-F238E27FC236}">
              <a16:creationId xmlns:a16="http://schemas.microsoft.com/office/drawing/2014/main" id="{00000000-0008-0000-4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164</xdr:row>
      <xdr:rowOff>147637</xdr:rowOff>
    </xdr:from>
    <xdr:to>
      <xdr:col>1</xdr:col>
      <xdr:colOff>752475</xdr:colOff>
      <xdr:row>179</xdr:row>
      <xdr:rowOff>33337</xdr:rowOff>
    </xdr:to>
    <xdr:graphicFrame macro="">
      <xdr:nvGraphicFramePr>
        <xdr:cNvPr id="10" name="Chart 9">
          <a:extLst>
            <a:ext uri="{FF2B5EF4-FFF2-40B4-BE49-F238E27FC236}">
              <a16:creationId xmlns:a16="http://schemas.microsoft.com/office/drawing/2014/main" id="{00000000-0008-0000-4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57150</xdr:colOff>
      <xdr:row>186</xdr:row>
      <xdr:rowOff>185737</xdr:rowOff>
    </xdr:from>
    <xdr:to>
      <xdr:col>1</xdr:col>
      <xdr:colOff>809625</xdr:colOff>
      <xdr:row>201</xdr:row>
      <xdr:rowOff>71437</xdr:rowOff>
    </xdr:to>
    <xdr:graphicFrame macro="">
      <xdr:nvGraphicFramePr>
        <xdr:cNvPr id="11" name="Chart 10">
          <a:extLst>
            <a:ext uri="{FF2B5EF4-FFF2-40B4-BE49-F238E27FC236}">
              <a16:creationId xmlns:a16="http://schemas.microsoft.com/office/drawing/2014/main" id="{00000000-0008-0000-4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98</xdr:row>
      <xdr:rowOff>14287</xdr:rowOff>
    </xdr:from>
    <xdr:to>
      <xdr:col>1</xdr:col>
      <xdr:colOff>752475</xdr:colOff>
      <xdr:row>112</xdr:row>
      <xdr:rowOff>90487</xdr:rowOff>
    </xdr:to>
    <xdr:graphicFrame macro="">
      <xdr:nvGraphicFramePr>
        <xdr:cNvPr id="7" name="Chart 6">
          <a:extLst>
            <a:ext uri="{FF2B5EF4-FFF2-40B4-BE49-F238E27FC236}">
              <a16:creationId xmlns:a16="http://schemas.microsoft.com/office/drawing/2014/main" id="{00000000-0008-0000-4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120</xdr:row>
      <xdr:rowOff>23812</xdr:rowOff>
    </xdr:from>
    <xdr:to>
      <xdr:col>1</xdr:col>
      <xdr:colOff>790575</xdr:colOff>
      <xdr:row>134</xdr:row>
      <xdr:rowOff>100012</xdr:rowOff>
    </xdr:to>
    <xdr:graphicFrame macro="">
      <xdr:nvGraphicFramePr>
        <xdr:cNvPr id="8" name="Chart 7">
          <a:extLst>
            <a:ext uri="{FF2B5EF4-FFF2-40B4-BE49-F238E27FC236}">
              <a16:creationId xmlns:a16="http://schemas.microsoft.com/office/drawing/2014/main" id="{00000000-0008-0000-4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140</xdr:row>
      <xdr:rowOff>185737</xdr:rowOff>
    </xdr:from>
    <xdr:to>
      <xdr:col>1</xdr:col>
      <xdr:colOff>828675</xdr:colOff>
      <xdr:row>155</xdr:row>
      <xdr:rowOff>71437</xdr:rowOff>
    </xdr:to>
    <xdr:graphicFrame macro="">
      <xdr:nvGraphicFramePr>
        <xdr:cNvPr id="9" name="Chart 8">
          <a:extLst>
            <a:ext uri="{FF2B5EF4-FFF2-40B4-BE49-F238E27FC236}">
              <a16:creationId xmlns:a16="http://schemas.microsoft.com/office/drawing/2014/main" id="{00000000-0008-0000-4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165</xdr:row>
      <xdr:rowOff>4762</xdr:rowOff>
    </xdr:from>
    <xdr:to>
      <xdr:col>1</xdr:col>
      <xdr:colOff>828675</xdr:colOff>
      <xdr:row>179</xdr:row>
      <xdr:rowOff>80962</xdr:rowOff>
    </xdr:to>
    <xdr:graphicFrame macro="">
      <xdr:nvGraphicFramePr>
        <xdr:cNvPr id="10" name="Chart 9">
          <a:extLst>
            <a:ext uri="{FF2B5EF4-FFF2-40B4-BE49-F238E27FC236}">
              <a16:creationId xmlns:a16="http://schemas.microsoft.com/office/drawing/2014/main" id="{00000000-0008-0000-4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187</xdr:row>
      <xdr:rowOff>4762</xdr:rowOff>
    </xdr:from>
    <xdr:to>
      <xdr:col>1</xdr:col>
      <xdr:colOff>800100</xdr:colOff>
      <xdr:row>201</xdr:row>
      <xdr:rowOff>80962</xdr:rowOff>
    </xdr:to>
    <xdr:graphicFrame macro="">
      <xdr:nvGraphicFramePr>
        <xdr:cNvPr id="11" name="Chart 10">
          <a:extLst>
            <a:ext uri="{FF2B5EF4-FFF2-40B4-BE49-F238E27FC236}">
              <a16:creationId xmlns:a16="http://schemas.microsoft.com/office/drawing/2014/main" id="{00000000-0008-0000-4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98</xdr:row>
      <xdr:rowOff>14287</xdr:rowOff>
    </xdr:from>
    <xdr:to>
      <xdr:col>1</xdr:col>
      <xdr:colOff>752475</xdr:colOff>
      <xdr:row>112</xdr:row>
      <xdr:rowOff>90487</xdr:rowOff>
    </xdr:to>
    <xdr:graphicFrame macro="">
      <xdr:nvGraphicFramePr>
        <xdr:cNvPr id="7" name="Chart 6">
          <a:extLst>
            <a:ext uri="{FF2B5EF4-FFF2-40B4-BE49-F238E27FC236}">
              <a16:creationId xmlns:a16="http://schemas.microsoft.com/office/drawing/2014/main" id="{00000000-0008-0000-4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119</xdr:row>
      <xdr:rowOff>147637</xdr:rowOff>
    </xdr:from>
    <xdr:to>
      <xdr:col>1</xdr:col>
      <xdr:colOff>838200</xdr:colOff>
      <xdr:row>134</xdr:row>
      <xdr:rowOff>33337</xdr:rowOff>
    </xdr:to>
    <xdr:graphicFrame macro="">
      <xdr:nvGraphicFramePr>
        <xdr:cNvPr id="8" name="Chart 7">
          <a:extLst>
            <a:ext uri="{FF2B5EF4-FFF2-40B4-BE49-F238E27FC236}">
              <a16:creationId xmlns:a16="http://schemas.microsoft.com/office/drawing/2014/main" id="{00000000-0008-0000-4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141</xdr:row>
      <xdr:rowOff>14287</xdr:rowOff>
    </xdr:from>
    <xdr:to>
      <xdr:col>1</xdr:col>
      <xdr:colOff>762000</xdr:colOff>
      <xdr:row>155</xdr:row>
      <xdr:rowOff>90487</xdr:rowOff>
    </xdr:to>
    <xdr:graphicFrame macro="">
      <xdr:nvGraphicFramePr>
        <xdr:cNvPr id="9" name="Chart 8">
          <a:extLst>
            <a:ext uri="{FF2B5EF4-FFF2-40B4-BE49-F238E27FC236}">
              <a16:creationId xmlns:a16="http://schemas.microsoft.com/office/drawing/2014/main" id="{00000000-0008-0000-4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165</xdr:row>
      <xdr:rowOff>4762</xdr:rowOff>
    </xdr:from>
    <xdr:to>
      <xdr:col>1</xdr:col>
      <xdr:colOff>771525</xdr:colOff>
      <xdr:row>179</xdr:row>
      <xdr:rowOff>80962</xdr:rowOff>
    </xdr:to>
    <xdr:graphicFrame macro="">
      <xdr:nvGraphicFramePr>
        <xdr:cNvPr id="10" name="Chart 9">
          <a:extLst>
            <a:ext uri="{FF2B5EF4-FFF2-40B4-BE49-F238E27FC236}">
              <a16:creationId xmlns:a16="http://schemas.microsoft.com/office/drawing/2014/main" id="{00000000-0008-0000-4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186</xdr:row>
      <xdr:rowOff>157162</xdr:rowOff>
    </xdr:from>
    <xdr:to>
      <xdr:col>1</xdr:col>
      <xdr:colOff>752475</xdr:colOff>
      <xdr:row>201</xdr:row>
      <xdr:rowOff>42862</xdr:rowOff>
    </xdr:to>
    <xdr:graphicFrame macro="">
      <xdr:nvGraphicFramePr>
        <xdr:cNvPr id="11" name="Chart 10">
          <a:extLst>
            <a:ext uri="{FF2B5EF4-FFF2-40B4-BE49-F238E27FC236}">
              <a16:creationId xmlns:a16="http://schemas.microsoft.com/office/drawing/2014/main" id="{00000000-0008-0000-4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28575</xdr:colOff>
      <xdr:row>97</xdr:row>
      <xdr:rowOff>147637</xdr:rowOff>
    </xdr:from>
    <xdr:to>
      <xdr:col>1</xdr:col>
      <xdr:colOff>781050</xdr:colOff>
      <xdr:row>112</xdr:row>
      <xdr:rowOff>33337</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119</xdr:row>
      <xdr:rowOff>109537</xdr:rowOff>
    </xdr:from>
    <xdr:to>
      <xdr:col>1</xdr:col>
      <xdr:colOff>781050</xdr:colOff>
      <xdr:row>133</xdr:row>
      <xdr:rowOff>185737</xdr:rowOff>
    </xdr:to>
    <xdr:graphicFrame macro="">
      <xdr:nvGraphicFramePr>
        <xdr:cNvPr id="3" name="Chart 2">
          <a:extLst>
            <a:ext uri="{FF2B5EF4-FFF2-40B4-BE49-F238E27FC236}">
              <a16:creationId xmlns:a16="http://schemas.microsoft.com/office/drawing/2014/main" id="{00000000-0008-0000-4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140</xdr:row>
      <xdr:rowOff>176212</xdr:rowOff>
    </xdr:from>
    <xdr:to>
      <xdr:col>1</xdr:col>
      <xdr:colOff>781050</xdr:colOff>
      <xdr:row>155</xdr:row>
      <xdr:rowOff>61912</xdr:rowOff>
    </xdr:to>
    <xdr:graphicFrame macro="">
      <xdr:nvGraphicFramePr>
        <xdr:cNvPr id="4" name="Chart 3">
          <a:extLst>
            <a:ext uri="{FF2B5EF4-FFF2-40B4-BE49-F238E27FC236}">
              <a16:creationId xmlns:a16="http://schemas.microsoft.com/office/drawing/2014/main" id="{00000000-0008-0000-4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165</xdr:row>
      <xdr:rowOff>4762</xdr:rowOff>
    </xdr:from>
    <xdr:to>
      <xdr:col>1</xdr:col>
      <xdr:colOff>828675</xdr:colOff>
      <xdr:row>179</xdr:row>
      <xdr:rowOff>80962</xdr:rowOff>
    </xdr:to>
    <xdr:graphicFrame macro="">
      <xdr:nvGraphicFramePr>
        <xdr:cNvPr id="5" name="Chart 4">
          <a:extLst>
            <a:ext uri="{FF2B5EF4-FFF2-40B4-BE49-F238E27FC236}">
              <a16:creationId xmlns:a16="http://schemas.microsoft.com/office/drawing/2014/main" id="{00000000-0008-0000-4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186</xdr:row>
      <xdr:rowOff>166687</xdr:rowOff>
    </xdr:from>
    <xdr:to>
      <xdr:col>1</xdr:col>
      <xdr:colOff>771525</xdr:colOff>
      <xdr:row>201</xdr:row>
      <xdr:rowOff>52387</xdr:rowOff>
    </xdr:to>
    <xdr:graphicFrame macro="">
      <xdr:nvGraphicFramePr>
        <xdr:cNvPr id="6" name="Chart 5">
          <a:extLst>
            <a:ext uri="{FF2B5EF4-FFF2-40B4-BE49-F238E27FC236}">
              <a16:creationId xmlns:a16="http://schemas.microsoft.com/office/drawing/2014/main" id="{00000000-0008-0000-4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0</xdr:col>
      <xdr:colOff>28575</xdr:colOff>
      <xdr:row>98</xdr:row>
      <xdr:rowOff>4762</xdr:rowOff>
    </xdr:from>
    <xdr:to>
      <xdr:col>1</xdr:col>
      <xdr:colOff>781050</xdr:colOff>
      <xdr:row>112</xdr:row>
      <xdr:rowOff>80962</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119</xdr:row>
      <xdr:rowOff>147637</xdr:rowOff>
    </xdr:from>
    <xdr:to>
      <xdr:col>1</xdr:col>
      <xdr:colOff>752475</xdr:colOff>
      <xdr:row>134</xdr:row>
      <xdr:rowOff>33337</xdr:rowOff>
    </xdr:to>
    <xdr:graphicFrame macro="">
      <xdr:nvGraphicFramePr>
        <xdr:cNvPr id="3" name="Chart 2">
          <a:extLst>
            <a:ext uri="{FF2B5EF4-FFF2-40B4-BE49-F238E27FC236}">
              <a16:creationId xmlns:a16="http://schemas.microsoft.com/office/drawing/2014/main" id="{00000000-0008-0000-4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141</xdr:row>
      <xdr:rowOff>4762</xdr:rowOff>
    </xdr:from>
    <xdr:to>
      <xdr:col>1</xdr:col>
      <xdr:colOff>771525</xdr:colOff>
      <xdr:row>155</xdr:row>
      <xdr:rowOff>80962</xdr:rowOff>
    </xdr:to>
    <xdr:graphicFrame macro="">
      <xdr:nvGraphicFramePr>
        <xdr:cNvPr id="4" name="Chart 3">
          <a:extLst>
            <a:ext uri="{FF2B5EF4-FFF2-40B4-BE49-F238E27FC236}">
              <a16:creationId xmlns:a16="http://schemas.microsoft.com/office/drawing/2014/main" id="{00000000-0008-0000-4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186</xdr:row>
      <xdr:rowOff>185737</xdr:rowOff>
    </xdr:from>
    <xdr:to>
      <xdr:col>1</xdr:col>
      <xdr:colOff>828675</xdr:colOff>
      <xdr:row>201</xdr:row>
      <xdr:rowOff>71437</xdr:rowOff>
    </xdr:to>
    <xdr:graphicFrame macro="">
      <xdr:nvGraphicFramePr>
        <xdr:cNvPr id="6" name="Chart 5">
          <a:extLst>
            <a:ext uri="{FF2B5EF4-FFF2-40B4-BE49-F238E27FC236}">
              <a16:creationId xmlns:a16="http://schemas.microsoft.com/office/drawing/2014/main" id="{00000000-0008-0000-4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0</xdr:col>
      <xdr:colOff>57150</xdr:colOff>
      <xdr:row>97</xdr:row>
      <xdr:rowOff>157162</xdr:rowOff>
    </xdr:from>
    <xdr:to>
      <xdr:col>2</xdr:col>
      <xdr:colOff>819150</xdr:colOff>
      <xdr:row>112</xdr:row>
      <xdr:rowOff>42862</xdr:rowOff>
    </xdr:to>
    <xdr:graphicFrame macro="">
      <xdr:nvGraphicFramePr>
        <xdr:cNvPr id="6" name="Chart 5">
          <a:extLst>
            <a:ext uri="{FF2B5EF4-FFF2-40B4-BE49-F238E27FC236}">
              <a16:creationId xmlns:a16="http://schemas.microsoft.com/office/drawing/2014/main" id="{00000000-0008-0000-4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119</xdr:row>
      <xdr:rowOff>138112</xdr:rowOff>
    </xdr:from>
    <xdr:to>
      <xdr:col>2</xdr:col>
      <xdr:colOff>809625</xdr:colOff>
      <xdr:row>134</xdr:row>
      <xdr:rowOff>23812</xdr:rowOff>
    </xdr:to>
    <xdr:graphicFrame macro="">
      <xdr:nvGraphicFramePr>
        <xdr:cNvPr id="7" name="Chart 6">
          <a:extLst>
            <a:ext uri="{FF2B5EF4-FFF2-40B4-BE49-F238E27FC236}">
              <a16:creationId xmlns:a16="http://schemas.microsoft.com/office/drawing/2014/main" id="{00000000-0008-0000-4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141</xdr:row>
      <xdr:rowOff>4762</xdr:rowOff>
    </xdr:from>
    <xdr:to>
      <xdr:col>2</xdr:col>
      <xdr:colOff>819150</xdr:colOff>
      <xdr:row>155</xdr:row>
      <xdr:rowOff>80962</xdr:rowOff>
    </xdr:to>
    <xdr:graphicFrame macro="">
      <xdr:nvGraphicFramePr>
        <xdr:cNvPr id="8" name="Chart 7">
          <a:extLst>
            <a:ext uri="{FF2B5EF4-FFF2-40B4-BE49-F238E27FC236}">
              <a16:creationId xmlns:a16="http://schemas.microsoft.com/office/drawing/2014/main" id="{00000000-0008-0000-4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165</xdr:row>
      <xdr:rowOff>23812</xdr:rowOff>
    </xdr:from>
    <xdr:to>
      <xdr:col>2</xdr:col>
      <xdr:colOff>809625</xdr:colOff>
      <xdr:row>179</xdr:row>
      <xdr:rowOff>100012</xdr:rowOff>
    </xdr:to>
    <xdr:graphicFrame macro="">
      <xdr:nvGraphicFramePr>
        <xdr:cNvPr id="9" name="Chart 8">
          <a:extLst>
            <a:ext uri="{FF2B5EF4-FFF2-40B4-BE49-F238E27FC236}">
              <a16:creationId xmlns:a16="http://schemas.microsoft.com/office/drawing/2014/main" id="{00000000-0008-0000-4A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187</xdr:row>
      <xdr:rowOff>14287</xdr:rowOff>
    </xdr:from>
    <xdr:to>
      <xdr:col>2</xdr:col>
      <xdr:colOff>838200</xdr:colOff>
      <xdr:row>201</xdr:row>
      <xdr:rowOff>90487</xdr:rowOff>
    </xdr:to>
    <xdr:graphicFrame macro="">
      <xdr:nvGraphicFramePr>
        <xdr:cNvPr id="10" name="Chart 9">
          <a:extLst>
            <a:ext uri="{FF2B5EF4-FFF2-40B4-BE49-F238E27FC236}">
              <a16:creationId xmlns:a16="http://schemas.microsoft.com/office/drawing/2014/main" id="{00000000-0008-0000-4A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0</xdr:col>
      <xdr:colOff>85725</xdr:colOff>
      <xdr:row>98</xdr:row>
      <xdr:rowOff>61912</xdr:rowOff>
    </xdr:from>
    <xdr:to>
      <xdr:col>1</xdr:col>
      <xdr:colOff>838200</xdr:colOff>
      <xdr:row>112</xdr:row>
      <xdr:rowOff>138112</xdr:rowOff>
    </xdr:to>
    <xdr:graphicFrame macro="">
      <xdr:nvGraphicFramePr>
        <xdr:cNvPr id="2" name="Chart 1">
          <a:extLst>
            <a:ext uri="{FF2B5EF4-FFF2-40B4-BE49-F238E27FC236}">
              <a16:creationId xmlns:a16="http://schemas.microsoft.com/office/drawing/2014/main" id="{00000000-0008-0000-4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120</xdr:row>
      <xdr:rowOff>14287</xdr:rowOff>
    </xdr:from>
    <xdr:to>
      <xdr:col>1</xdr:col>
      <xdr:colOff>800100</xdr:colOff>
      <xdr:row>134</xdr:row>
      <xdr:rowOff>90487</xdr:rowOff>
    </xdr:to>
    <xdr:graphicFrame macro="">
      <xdr:nvGraphicFramePr>
        <xdr:cNvPr id="3" name="Chart 2">
          <a:extLst>
            <a:ext uri="{FF2B5EF4-FFF2-40B4-BE49-F238E27FC236}">
              <a16:creationId xmlns:a16="http://schemas.microsoft.com/office/drawing/2014/main" id="{00000000-0008-0000-4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140</xdr:row>
      <xdr:rowOff>166687</xdr:rowOff>
    </xdr:from>
    <xdr:to>
      <xdr:col>1</xdr:col>
      <xdr:colOff>752475</xdr:colOff>
      <xdr:row>155</xdr:row>
      <xdr:rowOff>52387</xdr:rowOff>
    </xdr:to>
    <xdr:graphicFrame macro="">
      <xdr:nvGraphicFramePr>
        <xdr:cNvPr id="4" name="Chart 3">
          <a:extLst>
            <a:ext uri="{FF2B5EF4-FFF2-40B4-BE49-F238E27FC236}">
              <a16:creationId xmlns:a16="http://schemas.microsoft.com/office/drawing/2014/main" id="{00000000-0008-0000-4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165</xdr:row>
      <xdr:rowOff>23812</xdr:rowOff>
    </xdr:from>
    <xdr:to>
      <xdr:col>1</xdr:col>
      <xdr:colOff>771525</xdr:colOff>
      <xdr:row>179</xdr:row>
      <xdr:rowOff>100012</xdr:rowOff>
    </xdr:to>
    <xdr:graphicFrame macro="">
      <xdr:nvGraphicFramePr>
        <xdr:cNvPr id="5" name="Chart 4">
          <a:extLst>
            <a:ext uri="{FF2B5EF4-FFF2-40B4-BE49-F238E27FC236}">
              <a16:creationId xmlns:a16="http://schemas.microsoft.com/office/drawing/2014/main" id="{00000000-0008-0000-4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186</xdr:row>
      <xdr:rowOff>166687</xdr:rowOff>
    </xdr:from>
    <xdr:to>
      <xdr:col>1</xdr:col>
      <xdr:colOff>781050</xdr:colOff>
      <xdr:row>201</xdr:row>
      <xdr:rowOff>52387</xdr:rowOff>
    </xdr:to>
    <xdr:graphicFrame macro="">
      <xdr:nvGraphicFramePr>
        <xdr:cNvPr id="6" name="Chart 5">
          <a:extLst>
            <a:ext uri="{FF2B5EF4-FFF2-40B4-BE49-F238E27FC236}">
              <a16:creationId xmlns:a16="http://schemas.microsoft.com/office/drawing/2014/main" id="{00000000-0008-0000-4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97</xdr:row>
      <xdr:rowOff>119062</xdr:rowOff>
    </xdr:from>
    <xdr:to>
      <xdr:col>1</xdr:col>
      <xdr:colOff>752475</xdr:colOff>
      <xdr:row>112</xdr:row>
      <xdr:rowOff>4762</xdr:rowOff>
    </xdr:to>
    <xdr:graphicFrame macro="">
      <xdr:nvGraphicFramePr>
        <xdr:cNvPr id="7" name="Chart 6">
          <a:extLst>
            <a:ext uri="{FF2B5EF4-FFF2-40B4-BE49-F238E27FC236}">
              <a16:creationId xmlns:a16="http://schemas.microsoft.com/office/drawing/2014/main" id="{00000000-0008-0000-4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119</xdr:row>
      <xdr:rowOff>176212</xdr:rowOff>
    </xdr:from>
    <xdr:to>
      <xdr:col>1</xdr:col>
      <xdr:colOff>752475</xdr:colOff>
      <xdr:row>134</xdr:row>
      <xdr:rowOff>61912</xdr:rowOff>
    </xdr:to>
    <xdr:graphicFrame macro="">
      <xdr:nvGraphicFramePr>
        <xdr:cNvPr id="8" name="Chart 7">
          <a:extLst>
            <a:ext uri="{FF2B5EF4-FFF2-40B4-BE49-F238E27FC236}">
              <a16:creationId xmlns:a16="http://schemas.microsoft.com/office/drawing/2014/main" id="{00000000-0008-0000-4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140</xdr:row>
      <xdr:rowOff>185737</xdr:rowOff>
    </xdr:from>
    <xdr:to>
      <xdr:col>1</xdr:col>
      <xdr:colOff>819150</xdr:colOff>
      <xdr:row>155</xdr:row>
      <xdr:rowOff>71437</xdr:rowOff>
    </xdr:to>
    <xdr:graphicFrame macro="">
      <xdr:nvGraphicFramePr>
        <xdr:cNvPr id="9" name="Chart 8">
          <a:extLst>
            <a:ext uri="{FF2B5EF4-FFF2-40B4-BE49-F238E27FC236}">
              <a16:creationId xmlns:a16="http://schemas.microsoft.com/office/drawing/2014/main" id="{00000000-0008-0000-4C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165</xdr:row>
      <xdr:rowOff>14287</xdr:rowOff>
    </xdr:from>
    <xdr:to>
      <xdr:col>1</xdr:col>
      <xdr:colOff>762000</xdr:colOff>
      <xdr:row>179</xdr:row>
      <xdr:rowOff>90487</xdr:rowOff>
    </xdr:to>
    <xdr:graphicFrame macro="">
      <xdr:nvGraphicFramePr>
        <xdr:cNvPr id="10" name="Chart 9">
          <a:extLst>
            <a:ext uri="{FF2B5EF4-FFF2-40B4-BE49-F238E27FC236}">
              <a16:creationId xmlns:a16="http://schemas.microsoft.com/office/drawing/2014/main" id="{00000000-0008-0000-4C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186</xdr:row>
      <xdr:rowOff>157162</xdr:rowOff>
    </xdr:from>
    <xdr:to>
      <xdr:col>1</xdr:col>
      <xdr:colOff>857250</xdr:colOff>
      <xdr:row>201</xdr:row>
      <xdr:rowOff>42862</xdr:rowOff>
    </xdr:to>
    <xdr:graphicFrame macro="">
      <xdr:nvGraphicFramePr>
        <xdr:cNvPr id="11" name="Chart 10">
          <a:extLst>
            <a:ext uri="{FF2B5EF4-FFF2-40B4-BE49-F238E27FC236}">
              <a16:creationId xmlns:a16="http://schemas.microsoft.com/office/drawing/2014/main" id="{00000000-0008-0000-4C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103</xdr:row>
      <xdr:rowOff>128586</xdr:rowOff>
    </xdr:from>
    <xdr:to>
      <xdr:col>1</xdr:col>
      <xdr:colOff>800100</xdr:colOff>
      <xdr:row>119</xdr:row>
      <xdr:rowOff>38099</xdr:rowOff>
    </xdr:to>
    <xdr:graphicFrame macro="">
      <xdr:nvGraphicFramePr>
        <xdr:cNvPr id="7" name="Chart 6">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125</xdr:row>
      <xdr:rowOff>176212</xdr:rowOff>
    </xdr:from>
    <xdr:to>
      <xdr:col>1</xdr:col>
      <xdr:colOff>752475</xdr:colOff>
      <xdr:row>140</xdr:row>
      <xdr:rowOff>61912</xdr:rowOff>
    </xdr:to>
    <xdr:graphicFrame macro="">
      <xdr:nvGraphicFramePr>
        <xdr:cNvPr id="8" name="Chart 7">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147</xdr:row>
      <xdr:rowOff>52387</xdr:rowOff>
    </xdr:from>
    <xdr:to>
      <xdr:col>1</xdr:col>
      <xdr:colOff>752475</xdr:colOff>
      <xdr:row>161</xdr:row>
      <xdr:rowOff>142875</xdr:rowOff>
    </xdr:to>
    <xdr:graphicFrame macro="">
      <xdr:nvGraphicFramePr>
        <xdr:cNvPr id="9" name="Chart 8">
          <a:extLst>
            <a:ext uri="{FF2B5EF4-FFF2-40B4-BE49-F238E27FC236}">
              <a16:creationId xmlns:a16="http://schemas.microsoft.com/office/drawing/2014/main" id="{00000000-0008-0000-0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171</xdr:row>
      <xdr:rowOff>100012</xdr:rowOff>
    </xdr:from>
    <xdr:to>
      <xdr:col>1</xdr:col>
      <xdr:colOff>781050</xdr:colOff>
      <xdr:row>185</xdr:row>
      <xdr:rowOff>176212</xdr:rowOff>
    </xdr:to>
    <xdr:graphicFrame macro="">
      <xdr:nvGraphicFramePr>
        <xdr:cNvPr id="10" name="Chart 9">
          <a:extLst>
            <a:ext uri="{FF2B5EF4-FFF2-40B4-BE49-F238E27FC236}">
              <a16:creationId xmlns:a16="http://schemas.microsoft.com/office/drawing/2014/main" id="{00000000-0008-0000-07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47625</xdr:colOff>
      <xdr:row>192</xdr:row>
      <xdr:rowOff>119062</xdr:rowOff>
    </xdr:from>
    <xdr:to>
      <xdr:col>1</xdr:col>
      <xdr:colOff>800100</xdr:colOff>
      <xdr:row>207</xdr:row>
      <xdr:rowOff>4762</xdr:rowOff>
    </xdr:to>
    <xdr:graphicFrame macro="">
      <xdr:nvGraphicFramePr>
        <xdr:cNvPr id="11" name="Chart 10">
          <a:extLst>
            <a:ext uri="{FF2B5EF4-FFF2-40B4-BE49-F238E27FC236}">
              <a16:creationId xmlns:a16="http://schemas.microsoft.com/office/drawing/2014/main" id="{00000000-0008-0000-07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0</xdr:col>
      <xdr:colOff>57150</xdr:colOff>
      <xdr:row>99</xdr:row>
      <xdr:rowOff>14287</xdr:rowOff>
    </xdr:from>
    <xdr:to>
      <xdr:col>1</xdr:col>
      <xdr:colOff>809625</xdr:colOff>
      <xdr:row>113</xdr:row>
      <xdr:rowOff>90487</xdr:rowOff>
    </xdr:to>
    <xdr:graphicFrame macro="">
      <xdr:nvGraphicFramePr>
        <xdr:cNvPr id="2" name="Chart 1">
          <a:extLst>
            <a:ext uri="{FF2B5EF4-FFF2-40B4-BE49-F238E27FC236}">
              <a16:creationId xmlns:a16="http://schemas.microsoft.com/office/drawing/2014/main" id="{00000000-0008-0000-4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0</xdr:col>
      <xdr:colOff>95250</xdr:colOff>
      <xdr:row>98</xdr:row>
      <xdr:rowOff>4762</xdr:rowOff>
    </xdr:from>
    <xdr:to>
      <xdr:col>1</xdr:col>
      <xdr:colOff>847725</xdr:colOff>
      <xdr:row>112</xdr:row>
      <xdr:rowOff>80962</xdr:rowOff>
    </xdr:to>
    <xdr:graphicFrame macro="">
      <xdr:nvGraphicFramePr>
        <xdr:cNvPr id="2" name="Chart 1">
          <a:extLst>
            <a:ext uri="{FF2B5EF4-FFF2-40B4-BE49-F238E27FC236}">
              <a16:creationId xmlns:a16="http://schemas.microsoft.com/office/drawing/2014/main" id="{00000000-0008-0000-4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119</xdr:row>
      <xdr:rowOff>147637</xdr:rowOff>
    </xdr:from>
    <xdr:to>
      <xdr:col>1</xdr:col>
      <xdr:colOff>809625</xdr:colOff>
      <xdr:row>134</xdr:row>
      <xdr:rowOff>33337</xdr:rowOff>
    </xdr:to>
    <xdr:graphicFrame macro="">
      <xdr:nvGraphicFramePr>
        <xdr:cNvPr id="3" name="Chart 2">
          <a:extLst>
            <a:ext uri="{FF2B5EF4-FFF2-40B4-BE49-F238E27FC236}">
              <a16:creationId xmlns:a16="http://schemas.microsoft.com/office/drawing/2014/main" id="{00000000-0008-0000-4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141</xdr:row>
      <xdr:rowOff>33337</xdr:rowOff>
    </xdr:from>
    <xdr:to>
      <xdr:col>1</xdr:col>
      <xdr:colOff>828675</xdr:colOff>
      <xdr:row>155</xdr:row>
      <xdr:rowOff>109537</xdr:rowOff>
    </xdr:to>
    <xdr:graphicFrame macro="">
      <xdr:nvGraphicFramePr>
        <xdr:cNvPr id="4" name="Chart 3">
          <a:extLst>
            <a:ext uri="{FF2B5EF4-FFF2-40B4-BE49-F238E27FC236}">
              <a16:creationId xmlns:a16="http://schemas.microsoft.com/office/drawing/2014/main" id="{00000000-0008-0000-4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165</xdr:row>
      <xdr:rowOff>4762</xdr:rowOff>
    </xdr:from>
    <xdr:to>
      <xdr:col>1</xdr:col>
      <xdr:colOff>752475</xdr:colOff>
      <xdr:row>179</xdr:row>
      <xdr:rowOff>80962</xdr:rowOff>
    </xdr:to>
    <xdr:graphicFrame macro="">
      <xdr:nvGraphicFramePr>
        <xdr:cNvPr id="5" name="Chart 4">
          <a:extLst>
            <a:ext uri="{FF2B5EF4-FFF2-40B4-BE49-F238E27FC236}">
              <a16:creationId xmlns:a16="http://schemas.microsoft.com/office/drawing/2014/main" id="{00000000-0008-0000-4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38100</xdr:colOff>
      <xdr:row>186</xdr:row>
      <xdr:rowOff>166687</xdr:rowOff>
    </xdr:from>
    <xdr:to>
      <xdr:col>1</xdr:col>
      <xdr:colOff>790575</xdr:colOff>
      <xdr:row>201</xdr:row>
      <xdr:rowOff>52387</xdr:rowOff>
    </xdr:to>
    <xdr:graphicFrame macro="">
      <xdr:nvGraphicFramePr>
        <xdr:cNvPr id="6" name="Chart 5">
          <a:extLst>
            <a:ext uri="{FF2B5EF4-FFF2-40B4-BE49-F238E27FC236}">
              <a16:creationId xmlns:a16="http://schemas.microsoft.com/office/drawing/2014/main" id="{00000000-0008-0000-4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0</xdr:col>
      <xdr:colOff>28575</xdr:colOff>
      <xdr:row>97</xdr:row>
      <xdr:rowOff>157162</xdr:rowOff>
    </xdr:from>
    <xdr:to>
      <xdr:col>1</xdr:col>
      <xdr:colOff>781050</xdr:colOff>
      <xdr:row>112</xdr:row>
      <xdr:rowOff>42862</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119</xdr:row>
      <xdr:rowOff>119062</xdr:rowOff>
    </xdr:from>
    <xdr:to>
      <xdr:col>1</xdr:col>
      <xdr:colOff>781050</xdr:colOff>
      <xdr:row>134</xdr:row>
      <xdr:rowOff>4762</xdr:rowOff>
    </xdr:to>
    <xdr:graphicFrame macro="">
      <xdr:nvGraphicFramePr>
        <xdr:cNvPr id="3" name="Chart 2">
          <a:extLst>
            <a:ext uri="{FF2B5EF4-FFF2-40B4-BE49-F238E27FC236}">
              <a16:creationId xmlns:a16="http://schemas.microsoft.com/office/drawing/2014/main" id="{00000000-0008-0000-5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140</xdr:row>
      <xdr:rowOff>138112</xdr:rowOff>
    </xdr:from>
    <xdr:to>
      <xdr:col>1</xdr:col>
      <xdr:colOff>752475</xdr:colOff>
      <xdr:row>155</xdr:row>
      <xdr:rowOff>23812</xdr:rowOff>
    </xdr:to>
    <xdr:graphicFrame macro="">
      <xdr:nvGraphicFramePr>
        <xdr:cNvPr id="4" name="Chart 3">
          <a:extLst>
            <a:ext uri="{FF2B5EF4-FFF2-40B4-BE49-F238E27FC236}">
              <a16:creationId xmlns:a16="http://schemas.microsoft.com/office/drawing/2014/main" id="{00000000-0008-0000-5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100</xdr:row>
      <xdr:rowOff>147637</xdr:rowOff>
    </xdr:from>
    <xdr:to>
      <xdr:col>1</xdr:col>
      <xdr:colOff>790575</xdr:colOff>
      <xdr:row>115</xdr:row>
      <xdr:rowOff>180975</xdr:rowOff>
    </xdr:to>
    <xdr:graphicFrame macro="">
      <xdr:nvGraphicFramePr>
        <xdr:cNvPr id="7" name="Chart 6">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122</xdr:row>
      <xdr:rowOff>185737</xdr:rowOff>
    </xdr:from>
    <xdr:to>
      <xdr:col>1</xdr:col>
      <xdr:colOff>762000</xdr:colOff>
      <xdr:row>137</xdr:row>
      <xdr:rowOff>71437</xdr:rowOff>
    </xdr:to>
    <xdr:graphicFrame macro="">
      <xdr:nvGraphicFramePr>
        <xdr:cNvPr id="8" name="Chart 7">
          <a:extLst>
            <a:ext uri="{FF2B5EF4-FFF2-40B4-BE49-F238E27FC236}">
              <a16:creationId xmlns:a16="http://schemas.microsoft.com/office/drawing/2014/main" id="{00000000-0008-0000-0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143</xdr:row>
      <xdr:rowOff>176211</xdr:rowOff>
    </xdr:from>
    <xdr:to>
      <xdr:col>1</xdr:col>
      <xdr:colOff>800100</xdr:colOff>
      <xdr:row>158</xdr:row>
      <xdr:rowOff>180974</xdr:rowOff>
    </xdr:to>
    <xdr:graphicFrame macro="">
      <xdr:nvGraphicFramePr>
        <xdr:cNvPr id="9" name="Chart 8">
          <a:extLst>
            <a:ext uri="{FF2B5EF4-FFF2-40B4-BE49-F238E27FC236}">
              <a16:creationId xmlns:a16="http://schemas.microsoft.com/office/drawing/2014/main" id="{00000000-0008-0000-08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167</xdr:row>
      <xdr:rowOff>157161</xdr:rowOff>
    </xdr:from>
    <xdr:to>
      <xdr:col>1</xdr:col>
      <xdr:colOff>762000</xdr:colOff>
      <xdr:row>182</xdr:row>
      <xdr:rowOff>180974</xdr:rowOff>
    </xdr:to>
    <xdr:graphicFrame macro="">
      <xdr:nvGraphicFramePr>
        <xdr:cNvPr id="10" name="Chart 9">
          <a:extLst>
            <a:ext uri="{FF2B5EF4-FFF2-40B4-BE49-F238E27FC236}">
              <a16:creationId xmlns:a16="http://schemas.microsoft.com/office/drawing/2014/main" id="{00000000-0008-0000-08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189</xdr:row>
      <xdr:rowOff>157162</xdr:rowOff>
    </xdr:from>
    <xdr:to>
      <xdr:col>1</xdr:col>
      <xdr:colOff>752475</xdr:colOff>
      <xdr:row>204</xdr:row>
      <xdr:rowOff>42862</xdr:rowOff>
    </xdr:to>
    <xdr:graphicFrame macro="">
      <xdr:nvGraphicFramePr>
        <xdr:cNvPr id="11" name="Chart 10">
          <a:extLst>
            <a:ext uri="{FF2B5EF4-FFF2-40B4-BE49-F238E27FC236}">
              <a16:creationId xmlns:a16="http://schemas.microsoft.com/office/drawing/2014/main" id="{00000000-0008-0000-08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99</xdr:row>
      <xdr:rowOff>147637</xdr:rowOff>
    </xdr:from>
    <xdr:to>
      <xdr:col>1</xdr:col>
      <xdr:colOff>752475</xdr:colOff>
      <xdr:row>114</xdr:row>
      <xdr:rowOff>180975</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121</xdr:row>
      <xdr:rowOff>166687</xdr:rowOff>
    </xdr:from>
    <xdr:to>
      <xdr:col>1</xdr:col>
      <xdr:colOff>752475</xdr:colOff>
      <xdr:row>136</xdr:row>
      <xdr:rowOff>52387</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142</xdr:row>
      <xdr:rowOff>147637</xdr:rowOff>
    </xdr:from>
    <xdr:to>
      <xdr:col>1</xdr:col>
      <xdr:colOff>752475</xdr:colOff>
      <xdr:row>157</xdr:row>
      <xdr:rowOff>180975</xdr:rowOff>
    </xdr:to>
    <xdr:graphicFrame macro="">
      <xdr:nvGraphicFramePr>
        <xdr:cNvPr id="9" name="Chart 8">
          <a:extLst>
            <a:ext uri="{FF2B5EF4-FFF2-40B4-BE49-F238E27FC236}">
              <a16:creationId xmlns:a16="http://schemas.microsoft.com/office/drawing/2014/main" id="{00000000-0008-0000-0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166</xdr:row>
      <xdr:rowOff>166686</xdr:rowOff>
    </xdr:from>
    <xdr:to>
      <xdr:col>1</xdr:col>
      <xdr:colOff>771525</xdr:colOff>
      <xdr:row>181</xdr:row>
      <xdr:rowOff>190499</xdr:rowOff>
    </xdr:to>
    <xdr:graphicFrame macro="">
      <xdr:nvGraphicFramePr>
        <xdr:cNvPr id="10" name="Chart 9">
          <a:extLst>
            <a:ext uri="{FF2B5EF4-FFF2-40B4-BE49-F238E27FC236}">
              <a16:creationId xmlns:a16="http://schemas.microsoft.com/office/drawing/2014/main" id="{00000000-0008-0000-09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66675</xdr:colOff>
      <xdr:row>189</xdr:row>
      <xdr:rowOff>4762</xdr:rowOff>
    </xdr:from>
    <xdr:to>
      <xdr:col>1</xdr:col>
      <xdr:colOff>819150</xdr:colOff>
      <xdr:row>203</xdr:row>
      <xdr:rowOff>80962</xdr:rowOff>
    </xdr:to>
    <xdr:graphicFrame macro="">
      <xdr:nvGraphicFramePr>
        <xdr:cNvPr id="11" name="Chart 10">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ОК 1"/>
      <sheetName val="Sheet3"/>
      <sheetName val="273.Друштво за спортски дејност"/>
      <sheetName val="161.ЈП на Општина Аеродром Скоп"/>
      <sheetName val="109.Јавно Комунално Претпријати"/>
      <sheetName val="17.ЈП УСЛУГА Ц.О.Берово"/>
      <sheetName val="3.ЈКП Водовод Битола"/>
      <sheetName val="5.ЈП Пазари Битола"/>
      <sheetName val="6.КЈП Нискоградба Битола"/>
      <sheetName val="106.ЈП за Индустриска зона ЖАБЕ"/>
      <sheetName val="267.Друштво за спортски дејност"/>
      <sheetName val="276.Друштво за спортски дејност"/>
      <sheetName val="138.ЈП за урбанистичко планирањ"/>
      <sheetName val="290.Друштво за спортски дејност"/>
      <sheetName val="266.Друштво за спортски дејност"/>
      <sheetName val="150.ЈАВНО ПРЕТПРИЈАТИЕ ЗА ИЗГРА"/>
      <sheetName val="158.Меѓуопштинско јавно претпри"/>
      <sheetName val="115.ЈП КОМУНАЛНА ЧИСТОТА Богдан"/>
      <sheetName val="291.Акционерско друштво за спор"/>
      <sheetName val="82.ЈКП ШАРИ с.Боговиње Боговиње"/>
      <sheetName val="231.Друштво за производство и к"/>
      <sheetName val="79.ЈП ОГРАЖДЕН П.О. Босилово"/>
      <sheetName val="51.Општинско јавно претпријатие"/>
      <sheetName val="160.ЈКП Бутел - Скопје"/>
      <sheetName val="8.ЈП Комунален сервис Валандово"/>
      <sheetName val="80.ЈАВНО РАДИОДИФУЗНО ПРЕТПРИЈА"/>
      <sheetName val="229.Друштво за производство и т"/>
      <sheetName val="66.ЈП ТУРИЈА ПО Василево"/>
      <sheetName val="43.ЈП и облагородување на приро"/>
      <sheetName val="11.ЈКП Дервен Велес"/>
      <sheetName val="97.ЈП ПАРК-СПОРТ И ПАРКИНЗИ Вел"/>
      <sheetName val="143.ЈП за енергетика ВЕЛЕС-ГАС"/>
      <sheetName val="16.ЈП СОЛИДАРНОСТ со целосна од"/>
      <sheetName val="56.ЈП КАЛЕ ПО Блатец"/>
      <sheetName val="92.Јавно Комунално Претпријатие"/>
      <sheetName val="24.ЈСП СКОПЈЕ"/>
      <sheetName val="36.ЈАВНО ПРЕТПРИЈАТИЕ КОМУНАЛНА"/>
      <sheetName val="105.ЈКП ГАЗИ БАБА-2007 Скопје"/>
      <sheetName val="149.ЈП за благосостојба на живо"/>
      <sheetName val="280.Акционерско друштво за енер"/>
      <sheetName val="10.ЈПКД Комуналец Гевгелија"/>
      <sheetName val="269.Друштво за спортски дејност"/>
      <sheetName val="30.ЈП КОМУНАЛЕЦ Ц.О. ГОСТИВАР"/>
      <sheetName val="32.ЈП за уредување и употреба н"/>
      <sheetName val="63.ЈП за комунална хигиена водо"/>
      <sheetName val="137.Јавно Претпријатие за спорт"/>
      <sheetName val="141.ЈП за јавни паркиралиштa и"/>
      <sheetName val="154.Заедничко јавно претпријати"/>
      <sheetName val="285.Акционерско Друштво Фудбалс"/>
      <sheetName val="64.ЈКП КОМУНАЛЕЦ Градско"/>
      <sheetName val="111.ЈКП КЛЕПА Градско"/>
      <sheetName val="170.Јавно комунално претпијатие"/>
      <sheetName val="68.ЈП за комунална дејност ДЕБР"/>
      <sheetName val="272.Друштво за спортски дејност"/>
      <sheetName val="27.ЈП БОШАВА Ц.О. Демир Капија"/>
      <sheetName val="2.ЈКП Комуналец Демир Хисар"/>
      <sheetName val="153.ЈП ДЕХИ ТРАНС Демир Хисар"/>
      <sheetName val="255.ЈП КОМУНАЛЕЦ-ПОЛИН Стар Дој"/>
      <sheetName val="176.ЈП за јавен,деловен и парки"/>
      <sheetName val="50.ЈКП ДОЛНЕНИ с.Долнени П.О"/>
      <sheetName val="77.ЈП за вршење на комунални де"/>
      <sheetName val="173.ЈП за вршење на комунални д"/>
      <sheetName val="89.ЈП за одржување на улици пат"/>
      <sheetName val="70.Јавно Комунално Претпријатие"/>
      <sheetName val="47.КЈП ИЛИНДЕН ПО Зрновци"/>
      <sheetName val="112.КЈП ВОДНА КУЛА Зрновци"/>
      <sheetName val="55.ЈКП ИЛИНДЕН Илинден"/>
      <sheetName val="110.ЈКП Водовод н.Илинден Илинд"/>
      <sheetName val="129.ЈП за спортски објекти ИЛИН"/>
      <sheetName val="157.Општинско јавно претпријати"/>
      <sheetName val="9.ЈПКР Комуналец Кавадарци"/>
      <sheetName val="39.ЈП за спортски објекти МИТО"/>
      <sheetName val="270.Друштво за производство на"/>
      <sheetName val="145.ЈП за јавни паркиралишта ПА"/>
      <sheetName val="189.Друштво за производство, тр"/>
      <sheetName val="166.Заедничко јавно претпријати"/>
      <sheetName val="167.ЈП за енергетика КАВАДАРЦИ"/>
      <sheetName val="181.Друштво за туризам, угостит"/>
      <sheetName val="281.Градски Кошаркарски Клуб ТИ"/>
      <sheetName val="277.Акционерско друштво ГРАДСКИ"/>
      <sheetName val="65.ЈКП ЕКОХИГИЕНА Камењане"/>
      <sheetName val="256.ЈП ПЛАЧКОВИЦА Карбинци"/>
      <sheetName val="286.Друштво за спортски дејност"/>
      <sheetName val="216.Друштво за производство, тр"/>
      <sheetName val="34.ЈП ПАРКОВИ И ЗЕЛЕНИЛО-Скопје"/>
      <sheetName val="146.ЈКП КИСЕЛА ВОДА 2022 Скопје"/>
      <sheetName val="28.ЈП КОМУНАЛЕЦ Кичево"/>
      <sheetName val="72.ЈП ЛАКАВИЦА ПО Конче"/>
      <sheetName val="19.Комунално ЈП ВОДОВОД Кочани"/>
      <sheetName val="163.ЈП за стопанисување, постав"/>
      <sheetName val="118.ЈП и инфраструктура КРАТОВО"/>
      <sheetName val="12.ЈПКУ Комуналец Крива Паланка"/>
      <sheetName val="119.ЈП за дистрибуција на приро"/>
      <sheetName val="67.Општинско Јавно Претпријатие"/>
      <sheetName val="38.ЈП КОМУНА Крушево"/>
      <sheetName val="257.Јавно Претпријатие ЧИСТОТА"/>
      <sheetName val="13.ЈП ПАЗАРИШТА Куманово со Ц.О"/>
      <sheetName val="14.ЈП ВОДОВОД Куманово со Ц.О."/>
      <sheetName val="100.ЈП за изградба на инфрастру"/>
      <sheetName val="113.ЈП Куманово-паркинг Куманов"/>
      <sheetName val="117.Зедничко јавно претпријатие"/>
      <sheetName val="271.Друштво за погребални услуг"/>
      <sheetName val="144.ЈП за просторни и урбанисти"/>
      <sheetName val="45.ЈП и облагодарување на приро"/>
      <sheetName val="53.ЈКП ПИША с.Липково Липково"/>
      <sheetName val="177.ЈКП за водовод и канализаци"/>
      <sheetName val="46.ЈП и уредување на градежно з"/>
      <sheetName val="171.Јaвно претпријатие за комун"/>
      <sheetName val="31.ЈКП ДОМИНГ ЦО Македонска Кам"/>
      <sheetName val="84.ЈП КАМЕНА РЕКА Македонска Ка"/>
      <sheetName val="83.ЈП Водовод и канализација Ма"/>
      <sheetName val="139.ЈКП Комунална хигиена Макед"/>
      <sheetName val="59.ЈКП САТЕСКА-Мешеишта с.Мешеи"/>
      <sheetName val="122.ЈКП ПЕЛА ХИГИЕНА Општина Мо"/>
      <sheetName val="258.ЈП за Комунални услужни раб"/>
      <sheetName val="155.ЈП за јавни паркиралишта ПА"/>
      <sheetName val="88.ЈП Комунална хигиена Новаци"/>
      <sheetName val="42.ЈП КОМУНА Ново Село П.О."/>
      <sheetName val="169.Јавно Претпријатие за уреду"/>
      <sheetName val="52.ЈП за вршење на комунални де"/>
      <sheetName val="259.ЈП за комунална дејност ОХР"/>
      <sheetName val="107.ЈП за изградба одржување и"/>
      <sheetName val="121.ЈП за изградба одржување ре"/>
      <sheetName val="126.ЈАВНО ПРЕТПРИЈАТИЕ ЗА УПРАВ"/>
      <sheetName val="127.ЈАВНО ПРЕТПРИЈАТИЕ ЗА ВРШЕЊ"/>
      <sheetName val="128.ЈАВНО ПРЕТПРИЈАТИЕ ЗА УПРАВ"/>
      <sheetName val="151.Јавно Претпријатие ВОДОВОД"/>
      <sheetName val="289.Хотелско - угостителско акц"/>
      <sheetName val="62.ЈКП ПЕТРОВЕЦ с.Петровец Петр"/>
      <sheetName val="44.ЈКП КОМУНАЛЕЦ ПО Пехчево"/>
      <sheetName val="123.ЈП за услужни дејности РАВЕ"/>
      <sheetName val="90.ЈП КОМУНАЛЕЦ Пласница, општи"/>
      <sheetName val="7.ЈКП Комуналец Прилеп"/>
      <sheetName val="94.Јавно Комунално Претпријатие"/>
      <sheetName val="95.ЈКП ПАЗАРИ Прилеп"/>
      <sheetName val="96.ЈП за просторни и урбанистич"/>
      <sheetName val="135.ЈСП ПРИЛЕП Прилеп"/>
      <sheetName val="148.ЈП за енергетски дејности Е"/>
      <sheetName val="212.Друштво за производство,трг"/>
      <sheetName val="85.ЈКП НИКОЛА КАРЕВ Пробиштип"/>
      <sheetName val="86.ЈКП КОМУНАЛЕЦ П.О. Пробиштип"/>
      <sheetName val="87.ЈП ИЛИНДЕН 2001 П.О. Пробишт"/>
      <sheetName val="61.ЈП ПЛАВАЈА ПО Радовиш"/>
      <sheetName val="136.ЈП за спортски објекти РАДО"/>
      <sheetName val="188.Друштво за производство на"/>
      <sheetName val="283.Друштво за спортски дејност"/>
      <sheetName val="102.ЈКП ЧИСТ ДЕН -Ранковце"/>
      <sheetName val="133.ЈСП РАНКОВЦЕ Ранковце"/>
      <sheetName val="260.Јавно Комунално Претпријати"/>
      <sheetName val="26.ЈРП РАДИО РЕСЕН Ресен"/>
      <sheetName val="201.Друштво за производство, ус"/>
      <sheetName val="73.ЈП РОСОМАН Росоман"/>
      <sheetName val="76.ЈКП САРАЈ Скопје"/>
      <sheetName val="164.ЈП за стопанисување, постав"/>
      <sheetName val="168.ЈП ДЕЛТАР за заловување и т"/>
      <sheetName val="18.ЈКП ЕДИНСТВО ПО Свети Николе"/>
      <sheetName val="99.ЈКП КОМУНАЛЕЦ по Свети Никол"/>
      <sheetName val="101.ЈП ПОГРЕБАЛНИ УСЛУГИ Свети"/>
      <sheetName val="156.Заедничко јавно претпријати"/>
      <sheetName val="48.ЈКП СОПИШТЕ с.Сопиште"/>
      <sheetName val="91.ЈАВНО КОМУНАЛНО ПРЕТПРИЈАТИЕ"/>
      <sheetName val=" 1.ЈП Комунално Струга"/>
      <sheetName val="172.Јвно претпријатие за туриза"/>
      <sheetName val="124.ЈП за снабдување со вода за"/>
      <sheetName val="125.ЈП за изградба одржување и"/>
      <sheetName val="131.ЈП ОКТИСИ с.Октиси Струга"/>
      <sheetName val="174.Jавно претпријатие за парко"/>
      <sheetName val="152.Јавно Претпријатие ВОДОВОД"/>
      <sheetName val="261.ЈП КОМУНАЛЕЦ Ц.О. Струмица"/>
      <sheetName val="108.ЈП за изградба,одржување и"/>
      <sheetName val="120.ЈП за енергетски дејности С"/>
      <sheetName val="159.ЈП за заловување и третман"/>
      <sheetName val="165.ЈСП СТРУМИЦА-ТРАНСПОРТ Стру"/>
      <sheetName val="262.Јавно Комунално Претпријати"/>
      <sheetName val="69.ЈП за вршење на комунални де"/>
      <sheetName val="218.Друштво за транспорт ПОЛЕТ"/>
      <sheetName val="15.ЈКП ТЕТОВО ц.о.Тетово"/>
      <sheetName val="140.ЈП ГРАДСКИ ПАРКИНГ-ТЕТОВО Т"/>
      <sheetName val="175.Јавно претприатие за јавен"/>
      <sheetName val="178.ЈКП ШАРИ Тетово,Ndermarja p"/>
      <sheetName val="179.Друштво за услуги ТЕКЛИК ДО"/>
      <sheetName val="35.ЈП УЛИЦИ И ПАТИШТА Скопје"/>
      <sheetName val="37.ЈП ВОДОВОД И КАНАЛИЗАЦИЈА-Ск"/>
      <sheetName val="251.ГРАДСКИ ТРГОВСКИ ЦЕНТАР-Акц"/>
      <sheetName val="213.Трговско друштво забавен па"/>
      <sheetName val="93.ЈП за јавни паркиралишта ГРА"/>
      <sheetName val="103.ЈП за јавни паркиралишта ПА"/>
      <sheetName val="114.ЈП за депонирање на комунал"/>
      <sheetName val="227.Друштво за производство, тр"/>
      <sheetName val="274.Друштво за спортски дејност"/>
      <sheetName val="190.Трговско друштво за произво"/>
      <sheetName val="263.ЈП КАЛЕ Центар Жупа,Центар"/>
      <sheetName val="142.ЈП за спортски и деловни пр"/>
      <sheetName val="264.ЈП ТОПОЛКА Чашка-општина Ча"/>
      <sheetName val="49.ЈП ОБЛЕШЕВО Чешиново -Облеше"/>
      <sheetName val="71.ЈКП СКОПСКА ЦРНА ГОРА с.Мирк"/>
      <sheetName val="20.ЈП ФОРТУНА ПО Штип"/>
      <sheetName val="40.ЈП ИСАР ПО Штип"/>
      <sheetName val="41.ЈП за урбанизам и уредување"/>
      <sheetName val="116.Меѓуопштинско јавно претпри"/>
      <sheetName val="134.ЈП ЕНЕРГО ШТИП Штип"/>
      <sheetName val="130.ЈП за одржување на улици и"/>
      <sheetName val="29.ЈП МИРАВЦИ с.Миравци"/>
      <sheetName val="162.ЈП за превоз на патници ГРА"/>
      <sheetName val="225.Друштво за производство, ус"/>
      <sheetName val="230.Друштво за производство на"/>
      <sheetName val="237.Друштво за одржување и упра"/>
      <sheetName val="249.Друштво Фабрика на шински в"/>
      <sheetName val="254.ЈКП БРЕГАЛНИЦА ПО Делчево"/>
      <sheetName val="275.Трговско друштво за сообраќ"/>
      <sheetName val="278.Акционерско друштво за пром"/>
      <sheetName val="4.ЈП Комуналец Битола"/>
      <sheetName val="Sheet2"/>
      <sheetName val="232.Друштво за приредување инте"/>
    </sheetNames>
    <sheetDataSet>
      <sheetData sheetId="0"/>
      <sheetData sheetId="1"/>
      <sheetData sheetId="2"/>
      <sheetData sheetId="3"/>
      <sheetData sheetId="4"/>
      <sheetData sheetId="5"/>
      <sheetData sheetId="6"/>
      <sheetData sheetId="7">
        <row r="93">
          <cell r="B93">
            <v>2023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93">
          <cell r="B93">
            <v>2023</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ow r="93">
          <cell r="B93">
            <v>2023</v>
          </cell>
        </row>
      </sheetData>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95">
          <cell r="B95">
            <v>2023</v>
          </cell>
        </row>
        <row r="118">
          <cell r="B118">
            <v>2023</v>
          </cell>
          <cell r="C118">
            <v>2024</v>
          </cell>
          <cell r="D118">
            <v>2025</v>
          </cell>
        </row>
        <row r="119">
          <cell r="A119" t="str">
            <v>Oбврски</v>
          </cell>
          <cell r="B119">
            <v>238827458</v>
          </cell>
          <cell r="C119">
            <v>237410494</v>
          </cell>
          <cell r="D119">
            <v>239383184</v>
          </cell>
        </row>
        <row r="120">
          <cell r="A120" t="str">
            <v>Приходи</v>
          </cell>
          <cell r="B120">
            <v>45361257</v>
          </cell>
          <cell r="C120">
            <v>41265999</v>
          </cell>
          <cell r="D120">
            <v>41882923</v>
          </cell>
        </row>
        <row r="139">
          <cell r="B139">
            <v>2023</v>
          </cell>
          <cell r="C139">
            <v>2024</v>
          </cell>
          <cell r="D139">
            <v>2025</v>
          </cell>
        </row>
        <row r="140">
          <cell r="A140" t="str">
            <v xml:space="preserve">  ПОКАЗАТЕЛ НА ВКУПНА ЗАДОЛЖЕНОСТ</v>
          </cell>
          <cell r="B140">
            <v>0.52325888594484438</v>
          </cell>
          <cell r="C140">
            <v>0.52167714090125705</v>
          </cell>
          <cell r="D140">
            <v>0.5258652781348444</v>
          </cell>
        </row>
        <row r="141">
          <cell r="A141" t="str">
            <v xml:space="preserve">  ПОКАЗАТЕЛ ДОЛГ-СОПСТВЕН КАПИТАЛ (DEBT EQUITY RATIO)</v>
          </cell>
          <cell r="B141">
            <v>1.0976885002464301</v>
          </cell>
          <cell r="C141">
            <v>1.090925533856471</v>
          </cell>
          <cell r="D141">
            <v>1.1091914233666931</v>
          </cell>
        </row>
        <row r="161">
          <cell r="B161">
            <v>2023</v>
          </cell>
          <cell r="C161">
            <v>2024</v>
          </cell>
          <cell r="D161">
            <v>2025</v>
          </cell>
        </row>
        <row r="162">
          <cell r="A162" t="str">
            <v xml:space="preserve">   НЕТО ПРОФИТНА МАРЖА</v>
          </cell>
          <cell r="B162">
            <v>-3.88</v>
          </cell>
          <cell r="C162">
            <v>0.1238189102562115</v>
          </cell>
          <cell r="D162">
            <v>-4.32</v>
          </cell>
        </row>
        <row r="163">
          <cell r="A163" t="str">
            <v xml:space="preserve">  ОПЕРАТИВНА ПРОФИТНА МАРЖА</v>
          </cell>
          <cell r="B163">
            <v>-12.20708542622973</v>
          </cell>
          <cell r="C163">
            <v>-2.0006628373530302</v>
          </cell>
          <cell r="D163">
            <v>-4.639190616237542</v>
          </cell>
        </row>
        <row r="164">
          <cell r="A164" t="str">
            <v xml:space="preserve">  СТАПКА НА ПОВРАТ НА СРЕДСТВА (ROA)</v>
          </cell>
          <cell r="B164">
            <v>-0.37</v>
          </cell>
          <cell r="C164">
            <v>1.0971875152023219E-2</v>
          </cell>
          <cell r="D164">
            <v>0.4</v>
          </cell>
        </row>
        <row r="165">
          <cell r="A165" t="str">
            <v xml:space="preserve">  СТАПКА НА ПОВРАТ НА КАПИТАЛОТ (ROE)</v>
          </cell>
          <cell r="B165">
            <v>-0.78</v>
          </cell>
          <cell r="C165">
            <v>2.2944265368708309E-2</v>
          </cell>
          <cell r="D165">
            <v>-0.84</v>
          </cell>
        </row>
        <row r="185">
          <cell r="B185">
            <v>2023</v>
          </cell>
          <cell r="C185">
            <v>2024</v>
          </cell>
          <cell r="D185">
            <v>2025</v>
          </cell>
        </row>
        <row r="186">
          <cell r="A186" t="str">
            <v xml:space="preserve">  ПОКАЗАТЕЛ НА ТЕКОВНА ЛИКВИДНОСТ (CURRENT RATIO)</v>
          </cell>
          <cell r="B186">
            <v>7.397605848151681E-2</v>
          </cell>
          <cell r="C186">
            <v>8.8992405702167487E-2</v>
          </cell>
          <cell r="D186">
            <v>0.1397907833250738</v>
          </cell>
        </row>
        <row r="187">
          <cell r="A187" t="str">
            <v xml:space="preserve">  ПОКАЗАТЕЛ НА ЗАБРЗАНА ЛИКВИДНОСТ (QOICK RATIO)</v>
          </cell>
          <cell r="B187">
            <v>7.397605848151681E-2</v>
          </cell>
          <cell r="C187">
            <v>8.8992405702167487E-2</v>
          </cell>
          <cell r="D187">
            <v>0.1397907833250738</v>
          </cell>
        </row>
      </sheetData>
      <sheetData sheetId="211">
        <row r="93">
          <cell r="B93">
            <v>2023</v>
          </cell>
        </row>
      </sheetData>
      <sheetData sheetId="212"/>
      <sheetData sheetId="2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se.mk/Objavi/Repository/Announcement166/&#1052;-&#1053;&#1040;&#1042;%20&#1040;&#1044;%20&#1057;&#1082;&#1086;&#1087;&#1112;&#1077;%20-%20586-&#1043;&#1056;&#1040;&#1053;&#1044;%20&#1058;&#1054;&#1056;&#1058;&#1054;&#1053;%20&#1044;&#1054;&#1054;%20&#1057;&#1050;&#1054;&#1055;&#1032;&#1045;%20-&#1060;&#1048;&#1053;&#1040;&#1053;&#1057;&#1048;&#1057;&#1050;&#1048;%20&#1048;&#1047;&#1042;&#1045;&#1064;&#1058;&#1040;&#1048;%20&#1048;%20&#1048;&#1047;&#1042;&#1045;&#1064;&#1058;&#1040;&#1032;%20&#1053;&#1040;%20&#1053;&#1045;&#1047;&#1040;&#1042;&#1048;&#1057;&#1053;&#1048;&#1054;&#1058;%20&#1056;&#1045;&#1042;&#1048;&#1047;&#1054;&#1056;20251106094650.pdf" TargetMode="External"/><Relationship Id="rId2" Type="http://schemas.openxmlformats.org/officeDocument/2006/relationships/hyperlink" Target="https://www.mse.mk/Objavi/Repository/Announcement166/&#1052;-&#1053;&#1040;&#1042;%20&#1040;&#1044;%20&#1057;&#1082;&#1086;&#1087;&#1112;&#1077;%20-%20586-&#1043;&#1056;&#1040;&#1053;&#1044;%20&#1058;&#1054;&#1056;&#1058;&#1054;&#1053;%20&#1044;&#1054;&#1054;%20&#1057;&#1050;&#1054;&#1055;&#1032;&#1045;%20-&#1060;&#1048;&#1053;&#1040;&#1053;&#1057;&#1048;&#1057;&#1050;&#1048;%20&#1048;&#1047;&#1042;&#1045;&#1064;&#1058;&#1040;&#1048;%20&#1048;%20&#1048;&#1047;&#1042;&#1045;&#1064;&#1058;&#1040;&#1032;%20&#1053;&#1040;%20&#1053;&#1045;&#1047;&#1040;&#1042;&#1048;&#1057;&#1053;&#1048;&#1054;&#1058;%20&#1056;&#1045;&#1042;&#1048;&#1047;&#1054;&#1056;20251106094650.pdf" TargetMode="External"/><Relationship Id="rId1" Type="http://schemas.openxmlformats.org/officeDocument/2006/relationships/hyperlink" Target="https://mnavigation.m-nav.info/" TargetMode="External"/><Relationship Id="rId5" Type="http://schemas.openxmlformats.org/officeDocument/2006/relationships/drawing" Target="../drawings/drawing9.xml"/><Relationship Id="rId4" Type="http://schemas.openxmlformats.org/officeDocument/2006/relationships/hyperlink" Target="https://www.mse.mk/mk/announcement"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se.mk/Objavi/Repository/Announcement166/%D0%9C%D0%98%D0%90%20%D0%90%D0%94%20%D0%A1%D0%BA%D0%BE%D0%BF%D1%98%D0%B5%20-%20%D0%A0%D0%B5%D0%B2%D0%B8%D0%B7%D0%BE%D1%80%D1%81%D0%BA%D0%B8%20%D0%B8%D0%B7%D0%B2%D0%B5%D1%88%D1%82%D0%B0%D1%98%20%D0%B7%D0%B0%202024%20%D0%B3%D0%BE%D0%B4%D0%B8%D0%BD%D0%B020260430090752.pdf" TargetMode="External"/><Relationship Id="rId7" Type="http://schemas.openxmlformats.org/officeDocument/2006/relationships/drawing" Target="../drawings/drawing10.xml"/><Relationship Id="rId2" Type="http://schemas.openxmlformats.org/officeDocument/2006/relationships/hyperlink" Target="https://www.mse.mk/Objavi/Repository/Announcement166/%D0%9C%D0%98%D0%90%20%D0%90%D0%94%20%D0%A1%D0%BA%D0%BE%D0%BF%D1%98%D0%B5%20-%20%D0%A0%D0%B5%D0%B2%D0%B8%D0%B7%D0%BE%D1%80%D1%81%D0%BA%D0%B8%20%D0%B8%D0%B7%D0%B2%D0%B5%D1%88%D1%82%D0%B0%D1%98%20%D0%B7%D0%B0%202024%20%D0%B3%D0%BE%D0%B4%D0%B8%D0%BD%D0%B020260430090752.pdf" TargetMode="External"/><Relationship Id="rId1" Type="http://schemas.openxmlformats.org/officeDocument/2006/relationships/hyperlink" Target="https://mia.mk/" TargetMode="External"/><Relationship Id="rId6" Type="http://schemas.openxmlformats.org/officeDocument/2006/relationships/hyperlink" Target="https://drive.google.com/file/d/1O6xkEnYbRICcV_T93kRgH_ld7S1JlG8p/view" TargetMode="External"/><Relationship Id="rId5" Type="http://schemas.openxmlformats.org/officeDocument/2006/relationships/hyperlink" Target="https://www.mse.mk/mk/announcement" TargetMode="External"/><Relationship Id="rId4" Type="http://schemas.openxmlformats.org/officeDocument/2006/relationships/hyperlink" Target="https://mia.mk/page/info"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se.mk/Objavi/Repository/Announcement166/%D0%90%D0%94%20%D0%B7%D0%B0%20%D0%B8%D0%B7%D0%B3.%20%D0%B8%20%D1%81%D1%82%D0%BE%D0%BF%D0%B0%D0%BD.%20%D1%81%D0%BE%20%D1%81%D1%82%D0%B0%D0%BD.%20%D0%B8%20%D0%B4%D0%B5%D0%BB.%20%D0%BF%D1%80%D0%BE%D1%81.%20%D0%BD%D0%B0%20%D0%A0%D0%9C%20%D0%A1%D0%BA%D0%BE%D0%BF%D1%98%D0%B5%20-%20Revizorski%20izveshtaj%202024%20godina20260108142256.pdf" TargetMode="External"/><Relationship Id="rId7" Type="http://schemas.openxmlformats.org/officeDocument/2006/relationships/drawing" Target="../drawings/drawing11.xml"/><Relationship Id="rId2" Type="http://schemas.openxmlformats.org/officeDocument/2006/relationships/hyperlink" Target="https://www.mse.mk/Objavi/Repository/Announcement166/%D0%90%D0%94%20%D0%B7%D0%B0%20%D0%B8%D0%B7%D0%B3.%20%D0%B8%20%D1%81%D1%82%D0%BE%D0%BF%D0%B0%D0%BD.%20%D1%81%D0%BE%20%D1%81%D1%82%D0%B0%D0%BD.%20%D0%B8%20%D0%B4%D0%B5%D0%BB.%20%D0%BF%D1%80%D0%BE%D1%81.%20%D0%BD%D0%B0%20%D0%A0%D0%9C%20%D0%A1%D0%BA%D0%BE%D0%BF%D1%98%D0%B5%20-%20Godishen%20izveshtaj%202024%20godina20260108142202.pdf" TargetMode="External"/><Relationship Id="rId1" Type="http://schemas.openxmlformats.org/officeDocument/2006/relationships/hyperlink" Target="https://adsdp.mk/" TargetMode="External"/><Relationship Id="rId6" Type="http://schemas.openxmlformats.org/officeDocument/2006/relationships/hyperlink" Target="https://adsdp.mk/pages/%d0%bf%d1%80%d0%be%d0%bf%d0%b8%d1%81%d0%b8-%d0%b8-%d0%b0%d0%ba%d1%82%d0%b8/" TargetMode="External"/><Relationship Id="rId5" Type="http://schemas.openxmlformats.org/officeDocument/2006/relationships/hyperlink" Target="https://www.mse.mk/mk/announcement" TargetMode="External"/><Relationship Id="rId4" Type="http://schemas.openxmlformats.org/officeDocument/2006/relationships/hyperlink" Target="https://adsdp.mk/pages/%d0%b8%d0%bd%d1%84%d0%be%d1%80%d0%bc%d0%b0%d1%86%d0%b8%d0%b8-%d0%be%d0%b4-%d1%98%d0%b0%d0%b2%d0%b5%d0%bd-%d0%ba%d0%b0%d1%80%d0%b0%d0%ba%d1%82%d0%b5%d1%80/"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se.mk/Objavi/Repository/Announcement166/%D0%90%D0%94%20%D0%B7%D0%B0%20%D1%81%D1%82%D0%BE%D0%BF%D0%B0.%20%D1%81%D0%BE%20%D0%B4%D0%B5%D0%BB.%20%D0%BF%D1%80%D0%BE%D1%81.%20%D0%B2%D0%BE%20%D0%B4%D1%80%D0%B6%D0%B0%D0%B2%D0%BD%D0%B0%20%D1%81%D0%BE%D0%BF%D1%81%D1%82.%20-%20%D0%A1%D0%BA%D0%BE%D0%BF%D1%98%D0%B5%20-%20%D0%A0%D0%B5%D0%B2%D0%B8%D0%B4%D0%B8%D1%80%D0%B0%D0%BD%D0%B0%20%D0%B3%D0%BE%D0%B4%D0%B8%D1%88%D0%BD%D0%B0%20%D1%81%D0%BC%D0%B5%D1%82%D0%BA%D0%B0%20%D0%B8%20%D1%84%D0%B8%D0%BD%D0%B0%D0%BD%D1%81%D0%B8%D1%81%D0%BA%D0%B8%20%D0%B8%D0%B7%D0%B2%D0%B5%D1%88%D1%82%D0%B0%D1%98%202024%20-%20%D0%9E%D0%B4%D0%BB%D1%83%D0%BA%D0%B0%20%D0%BE%D0%B4%20%D0%BE%D0%B4%D0%B1%D0%BE%D1%80%D0%BE%D1%8220250818143451.pdf" TargetMode="External"/><Relationship Id="rId7" Type="http://schemas.openxmlformats.org/officeDocument/2006/relationships/drawing" Target="../drawings/drawing12.xml"/><Relationship Id="rId2" Type="http://schemas.openxmlformats.org/officeDocument/2006/relationships/hyperlink" Target="https://www.mse.mk/Objavi/Repository/Announcement166/%D0%90%D0%94%20%D0%B7%D0%B0%20%D1%81%D1%82%D0%BE%D0%BF%D0%B0.%20%D1%81%D0%BE%20%D0%B4%D0%B5%D0%BB.%20%D0%BF%D1%80%D0%BE%D1%81.%20%D0%B2%D0%BE%20%D0%B4%D1%80%D0%B6%D0%B0%D0%B2%D0%BD%D0%B0%20%D1%81%D0%BE%D0%BF%D1%81%D1%82.%20-%20%D0%A1%D0%BA%D0%BE%D0%BF%D1%98%D0%B5%20-%20%D0%A0%D0%B5%D0%B2%D0%B8%D0%B4%D0%B8%D1%80%D0%B0%D0%BD%D0%B0%20%D0%B3%D0%BE%D0%B4%D0%B8%D1%88%D0%BD%D0%B0%20%D1%81%D0%BC%D0%B5%D1%82%D0%BA%D0%B0%20%D0%B8%20%D1%84%D0%B8%D0%BD%D0%B0%D0%BD%D1%81%D0%B8%D1%81%D0%BA%D0%B8%20%D0%B8%D0%B7%D0%B2%D0%B5%D1%88%D1%82%D0%B0%D1%98%202024%20-%20%D0%9E%D0%B4%D0%BB%D1%83%D0%BA%D0%B0%20%D0%BE%D0%B4%20%D0%BE%D0%B4%D0%B1%D0%BE%D1%80%D0%BE%D1%8220250818143451.pdf" TargetMode="External"/><Relationship Id="rId1" Type="http://schemas.openxmlformats.org/officeDocument/2006/relationships/hyperlink" Target="https://www.addelpro.mk/" TargetMode="External"/><Relationship Id="rId6" Type="http://schemas.openxmlformats.org/officeDocument/2006/relationships/hyperlink" Target="https://www.addelpro.mk/formulari/godisni-izveshtai" TargetMode="External"/><Relationship Id="rId5" Type="http://schemas.openxmlformats.org/officeDocument/2006/relationships/hyperlink" Target="https://www.mse.mk/mk/announcement" TargetMode="External"/><Relationship Id="rId4" Type="http://schemas.openxmlformats.org/officeDocument/2006/relationships/hyperlink" Target="https://www.addelpro.mk/formulari/finansiski-izveshtai"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se.mk/Objavi/Repository/Announcement166/%D0%90%D0%94%20%D0%92%D0%9E%D0%94%D0%9E%D0%A1%D0%A2%D0%9E%D0%9F%D0%90%D0%9D%D0%A1%D0%A2%D0%92%D0%9E%20%D0%9D%D0%90%20%D0%A0%D0%A1%D0%9C%20%20-%20Izvestaj%20na%20nezavisnite%20revizori%20202420260127142356.pdf" TargetMode="External"/><Relationship Id="rId2" Type="http://schemas.openxmlformats.org/officeDocument/2006/relationships/hyperlink" Target="https://www.mse.mk/Objavi/Repository/Announcement166/%D0%90%D0%94%20%D0%92%D0%9E%D0%94%D0%9E%D0%A1%D0%A2%D0%9E%D0%9F%D0%90%D0%9D%D0%A1%D0%A2%D0%92%D0%9E%20%D0%9D%D0%90%20%D0%A0%D0%A1%D0%9C%20%20-%20Izvestaj%20na%20nezavisnite%20revizori%20202420260127142356.pdf" TargetMode="External"/><Relationship Id="rId1" Type="http://schemas.openxmlformats.org/officeDocument/2006/relationships/hyperlink" Target="https://vodostopanstvo.mk/" TargetMode="External"/><Relationship Id="rId5" Type="http://schemas.openxmlformats.org/officeDocument/2006/relationships/drawing" Target="../drawings/drawing13.xml"/><Relationship Id="rId4" Type="http://schemas.openxmlformats.org/officeDocument/2006/relationships/hyperlink" Target="https://www.mse.mk/mk/announcement"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se.mk/Objavi/Repository/Announcement166/%D0%9D%D0%9E%D0%9C%D0%90%D0%93%D0%90%D0%A1%20%D0%90%D0%94%20%D0%A1%D0%BA%D0%BE%D0%BF%D1%98%D0%B5%20-%20Revizorski%20izvestaj%20KRESTON%20za%202024%20MK%20sken%20objava20260416130716.pdf" TargetMode="External"/><Relationship Id="rId7" Type="http://schemas.openxmlformats.org/officeDocument/2006/relationships/drawing" Target="../drawings/drawing14.xml"/><Relationship Id="rId2" Type="http://schemas.openxmlformats.org/officeDocument/2006/relationships/hyperlink" Target="https://www.mse.mk/Objavi/Repository/Announcement166/%D0%9D%D0%9E%D0%9C%D0%90%D0%93%D0%90%D0%A1%20%D0%90%D0%94%20%D0%A1%D0%BA%D0%BE%D0%BF%D1%98%D0%B5%20-%20Revizorski%20izvestaj%20KRESTON%20za%202024%20MK%20sken%20objava20260416130716.pdf" TargetMode="External"/><Relationship Id="rId1" Type="http://schemas.openxmlformats.org/officeDocument/2006/relationships/hyperlink" Target="https://nomagas.com.mk/" TargetMode="External"/><Relationship Id="rId6" Type="http://schemas.openxmlformats.org/officeDocument/2006/relationships/hyperlink" Target="https://nomagas.com.mk/&#1087;&#1088;&#1086;&#1087;&#1080;&#1089;&#1080;/" TargetMode="External"/><Relationship Id="rId5" Type="http://schemas.openxmlformats.org/officeDocument/2006/relationships/hyperlink" Target="https://www.mse.mk/mk/announcement" TargetMode="External"/><Relationship Id="rId4" Type="http://schemas.openxmlformats.org/officeDocument/2006/relationships/hyperlink" Target="https://nomagas.com.mk/&#1079;&#1072;-&#1085;&#1072;&#1089;/"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epso.com.mk/docs/regulativa-MEPSO/Izvestai/&#1082;&#1086;&#1085;&#1089;&#1086;&#1083;&#1080;&#1076;&#1080;&#1088;&#1072;&#1085;&#1080;%20&#1092;&#1080;&#1085;.%20&#1080;&#1079;&#1074;&#1077;&#1096;&#1090;&#1072;&#1080;%20&#1079;&#1072;%202024%20&#1085;&#1072;%20&#1085;&#1077;&#1079;&#1072;&#1074;&#1080;&#1089;&#1085;&#1080;%20&#1088;&#1077;&#1074;&#1080;&#1079;&#1086;&#1088;&#1080;.pdf" TargetMode="External"/><Relationship Id="rId7" Type="http://schemas.openxmlformats.org/officeDocument/2006/relationships/drawing" Target="../drawings/drawing15.xml"/><Relationship Id="rId2" Type="http://schemas.openxmlformats.org/officeDocument/2006/relationships/hyperlink" Target="https://www.mepso.com.mk/docs/regulativa-MEPSO/Izvestai/Godisen%20finansiski%20izvestaj%20za%202024.pdf" TargetMode="External"/><Relationship Id="rId1" Type="http://schemas.openxmlformats.org/officeDocument/2006/relationships/hyperlink" Target="https://www.mepso.com.mk/" TargetMode="External"/><Relationship Id="rId6" Type="http://schemas.openxmlformats.org/officeDocument/2006/relationships/hyperlink" Target="https://www.mepso.com.mk/index.php/mk/doma/usoglasenost/programa" TargetMode="External"/><Relationship Id="rId5" Type="http://schemas.openxmlformats.org/officeDocument/2006/relationships/hyperlink" Target="https://www.mepso.com.mk/index.php/mk/doma/za-nas/publikacii" TargetMode="External"/><Relationship Id="rId4" Type="http://schemas.openxmlformats.org/officeDocument/2006/relationships/hyperlink" Target="https://www.mepso.com.mk/index.php/mk/doma/za-nas/godishen-plan-za-rabota"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hyperlink" Target="https://www.mse.mk/Objavi/Repository/Announcement166/%D0%A0%D0%B0%D0%B7%D0%B2%D0%BE%D1%98%D0%BD%D0%B0%20%D0%91%D0%B0%D0%BD%D0%BA%D0%B0%20%D0%BD%D0%B0%20%D0%A1%D0%B5%D0%B2%D0%B5%D1%80%D0%BD%D0%B0%20%D0%9C%D0%B0%D0%BA%D0%B5%D0%B4%D0%BE%D0%BD%D0%B8%D1%98%D0%B0%20%D0%90%D0%94%20%D0%A1%D0%BA%D0%BE%D0%BF%D1%98%D0%B5%20-%20Revidirani%20finansiskite%20izveshtai%20na%20RBSM_202520260604132329.pdf" TargetMode="External"/><Relationship Id="rId2" Type="http://schemas.openxmlformats.org/officeDocument/2006/relationships/hyperlink" Target="https://www.mse.mk/Objavi/Repository/Announcement166/%D0%A0%D0%B0%D0%B7%D0%B2%D0%BE%D1%98%D0%BD%D0%B0%20%D0%91%D0%B0%D0%BD%D0%BA%D0%B0%20%D0%BD%D0%B0%20%D0%A1%D0%B5%D0%B2%D0%B5%D1%80%D0%BD%D0%B0%20%D0%9C%D0%B0%D0%BA%D0%B5%D0%B4%D0%BE%D0%BD%D0%B8%D1%98%D0%B0%20%D0%90%D0%94%20%D0%A1%D0%BA%D0%BE%D0%BF%D1%98%D0%B5%20-%20Revidirani%20finansiskite%20izveshtai%20na%20RBSM_202520260604132329.pdf" TargetMode="External"/><Relationship Id="rId1" Type="http://schemas.openxmlformats.org/officeDocument/2006/relationships/hyperlink" Target="https://www.mbdp.com.mk/" TargetMode="External"/><Relationship Id="rId5" Type="http://schemas.openxmlformats.org/officeDocument/2006/relationships/hyperlink" Target="https://www.mbdp.com.mk/mk/AboutUs/OpstestvenaOdgovornost" TargetMode="External"/><Relationship Id="rId4" Type="http://schemas.openxmlformats.org/officeDocument/2006/relationships/hyperlink" Target="https://www.mse.mk/mk/announcemen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hyperlink" Target="https://seinet.com.mk/mk/document/77369" TargetMode="External"/><Relationship Id="rId2" Type="http://schemas.openxmlformats.org/officeDocument/2006/relationships/hyperlink" Target="https://seinet.com.mk/mk/document/77369" TargetMode="External"/><Relationship Id="rId1" Type="http://schemas.openxmlformats.org/officeDocument/2006/relationships/hyperlink" Target="http://www.tkprilep.com.mk/" TargetMode="External"/><Relationship Id="rId6" Type="http://schemas.openxmlformats.org/officeDocument/2006/relationships/drawing" Target="../drawings/drawing18.xml"/><Relationship Id="rId5" Type="http://schemas.openxmlformats.org/officeDocument/2006/relationships/hyperlink" Target="https://seinet.com.mk/mk/document/76325" TargetMode="External"/><Relationship Id="rId4" Type="http://schemas.openxmlformats.org/officeDocument/2006/relationships/hyperlink" Target="https://seinet.com.mk/mk/document/77368"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seinet.com.mk/mk/document/77460" TargetMode="External"/><Relationship Id="rId7" Type="http://schemas.openxmlformats.org/officeDocument/2006/relationships/drawing" Target="../drawings/drawing19.xml"/><Relationship Id="rId2" Type="http://schemas.openxmlformats.org/officeDocument/2006/relationships/hyperlink" Target="https://www.telekom.mk/content/odluki/1.1_MKT_Godisna_smetka_2025.pdf" TargetMode="External"/><Relationship Id="rId1" Type="http://schemas.openxmlformats.org/officeDocument/2006/relationships/hyperlink" Target="https://www.telekom.mk/" TargetMode="External"/><Relationship Id="rId6" Type="http://schemas.openxmlformats.org/officeDocument/2006/relationships/hyperlink" Target="https://www.telekom.mk/sednici-na-sobranieto" TargetMode="External"/><Relationship Id="rId5" Type="http://schemas.openxmlformats.org/officeDocument/2006/relationships/hyperlink" Target="https://www.telekom.mk/sednici-na-sobranieto" TargetMode="External"/><Relationship Id="rId4" Type="http://schemas.openxmlformats.org/officeDocument/2006/relationships/hyperlink" Target="https://www.telekom.mk/sednici-na-sobranieto"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mse.mk/Objavi/Repository/Announcement166/%D0%98%D0%BD%D1%82%D0%B5%D1%80%D0%BD%D0%B0%D1%86%D0%B8%D0%BD%D0%B0%D0%BB%D0%B5%D0%BD%20%D0%BA%D0%B0%D1%80%D1%82%D0%B8%D1%87%D0%B5%D0%BD%20%D1%81%D0%B8%D1%81%D1%82%D0%B5%D0%BC%20%D0%90%D0%94%20%D0%A1%D0%BA%D0%BE%D0%BF%D1%98%D0%B5%20-%20%D0%9A%D1%80%D0%B0%D1%82%D0%BA%D0%B0-%D0%B2%D0%B5%D1%80%D0%B7%D0%B8%D1%98%D0%B0-%D0%9A%D0%BE%D0%BD%D0%B5%D1%87%D0%BD%D0%B8%20%D1%80%D0%B5%D0%B2%D0%B8%D0%B4%D0%B8%D1%80%D0%B0%D0%BD%D0%B8%20%D1%84%D0%B8%D0%BD%D0%B0%D0%BD%D1%81%D0%B8%D1%81%D0%BA%D0%B8%20%D0%B8%D0%B7%D0%B2%D0%B5%D1%88%D1%82%D0%B0%D0%B8%202024%20Casys20250602155942.pdf" TargetMode="External"/><Relationship Id="rId2" Type="http://schemas.openxmlformats.org/officeDocument/2006/relationships/hyperlink" Target="https://www.mse.mk/Objavi/Repository/Announcement166/%D0%98%D0%BD%D1%82%D0%B5%D1%80%D0%BD%D0%B0%D1%86%D0%B8%D0%BD%D0%B0%D0%BB%D0%B5%D0%BD%20%D0%BA%D0%B0%D1%80%D1%82%D0%B8%D1%87%D0%B5%D0%BD%20%D1%81%D0%B8%D1%81%D1%82%D0%B5%D0%BC%20%D0%90%D0%94%20%D0%A1%D0%BA%D0%BE%D0%BF%D1%98%D0%B5%20-%20%D0%9A%D1%80%D0%B0%D1%82%D0%BA%D0%B0-%D0%B2%D0%B5%D1%80%D0%B7%D0%B8%D1%98%D0%B0-%D0%9A%D0%BE%D0%BD%D0%B5%D1%87%D0%BD%D0%B8%20%D1%80%D0%B5%D0%B2%D0%B8%D0%B4%D0%B8%D1%80%D0%B0%D0%BD%D0%B8%20%D1%84%D0%B8%D0%BD%D0%B0%D0%BD%D1%81%D0%B8%D1%81%D0%BA%D0%B8%20%D0%B8%D0%B7%D0%B2%D0%B5%D1%88%D1%82%D0%B0%D0%B8%202024%20Casys20250602155942.pdf" TargetMode="External"/><Relationship Id="rId1" Type="http://schemas.openxmlformats.org/officeDocument/2006/relationships/hyperlink" Target="https://www.casys.com.mk/" TargetMode="External"/><Relationship Id="rId4"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3" Type="http://schemas.openxmlformats.org/officeDocument/2006/relationships/hyperlink" Target="https://www.mse.mk/Objavi/Repository/Announcement166/%D0%95%D0%92%D0%9D%20%D0%9C%D0%B0%D0%BA%D0%B5%D0%B4%D0%BE%D0%BD%D0%B8%D1%98%D0%B0%20%D0%90%D0%94%20%D0%A1%D0%BA%D0%BE%D0%BF%D1%98%D0%B5%20-%20Poedinechni_fin_izveshtai_EVN_AD_202520260427150109.pdf" TargetMode="External"/><Relationship Id="rId2" Type="http://schemas.openxmlformats.org/officeDocument/2006/relationships/hyperlink" Target="https://www.mse.mk/Objavi/Repository/Announcement166/%D0%95%D0%92%D0%9D%20%D0%9C%D0%B0%D0%BA%D0%B5%D0%B4%D0%BE%D0%BD%D0%B8%D1%98%D0%B0%20%D0%90%D0%94%20%D0%A1%D0%BA%D0%BE%D0%BF%D1%98%D0%B5%20-%20Poedinechni_fin_izveshtai_EVN_AD_202520260427150109.pdf" TargetMode="External"/><Relationship Id="rId1" Type="http://schemas.openxmlformats.org/officeDocument/2006/relationships/hyperlink" Target="https://www.evn.mk/" TargetMode="External"/><Relationship Id="rId5" Type="http://schemas.openxmlformats.org/officeDocument/2006/relationships/drawing" Target="../drawings/drawing21.xml"/><Relationship Id="rId4" Type="http://schemas.openxmlformats.org/officeDocument/2006/relationships/hyperlink" Target="https://www.mse.mk/mk/announcement/27/4/2026/EVN-Makedonija-AD-Skopje/Financial-data-and-dividends"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www.makedonijapat.com.mk/uploads/%D0%A0%D0%B5%D0%B2%D0%B8%D0%B7%D0%BE%D1%80%D1%81%D0%BA%D0%B8%20%D0%B8%D0%B7%D0%B2%D0%B5%D1%88%D1%82%D0%B0%D1%98%20%D0%B7%D0%B0%202024%20%D0%B3%D0%BE%D0%B4%D0%B8%D0%BD%D0%B0.pdf" TargetMode="External"/><Relationship Id="rId2" Type="http://schemas.openxmlformats.org/officeDocument/2006/relationships/hyperlink" Target="https://www.makedonijapat.com.mk/uploads/%D0%93%D0%BE%D0%B4%D0%B8%D1%88%D0%B5%D0%BD%20%D0%B8%D0%B7%D0%B2%D0%B5%D1%88%D1%82%D0%B0%D1%98%20%D0%B7%D0%B0%202024%20%D0%B3%D0%BE%D0%B4%D0%B8%D0%BD%D0%B0.pdf" TargetMode="External"/><Relationship Id="rId1" Type="http://schemas.openxmlformats.org/officeDocument/2006/relationships/hyperlink" Target="https://www.makedonijapat.com.mk/" TargetMode="External"/><Relationship Id="rId5" Type="http://schemas.openxmlformats.org/officeDocument/2006/relationships/drawing" Target="../drawings/drawing22.xml"/><Relationship Id="rId4" Type="http://schemas.openxmlformats.org/officeDocument/2006/relationships/hyperlink" Target="https://www.makedonijapat.com.mk/o.asp?ID=6"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mrt.com.mk/sites/default/files/%D0%A0%D0%B5%D0%B2%D0%B8%D0%B7%D0%BE%D1%80%D1%81%D0%BA%D0%B8%20%D0%B8%D0%B7%D0%B2%D0%B5%D1%88%D1%82%D0%B0%D1%98%20%D0%BD%D0%B0%20%D0%88%D0%A0%D0%9F%20%D0%9C%D0%A0%D0%A2%20%D0%B7%D0%B0%202024%20%D0%B3%D0%BE%D0%B4%D0%B8%D0%BD%D0%B0.pdf" TargetMode="External"/><Relationship Id="rId2" Type="http://schemas.openxmlformats.org/officeDocument/2006/relationships/hyperlink" Target="https://mrt.com.mk/sites/default/files/%D0%A0%D0%B5%D0%B2%D0%B8%D0%B7%D0%BE%D1%80%D1%81%D0%BA%D0%B8%20%D0%B8%D0%B7%D0%B2%D0%B5%D1%88%D1%82%D0%B0%D1%98%20%D0%BD%D0%B0%20%D0%88%D0%A0%D0%9F%20%D0%9C%D0%A0%D0%A2%20%D0%B7%D0%B0%202024%20%D0%B3%D0%BE%D0%B4%D0%B8%D0%BD%D0%B0.pdf" TargetMode="External"/><Relationship Id="rId1" Type="http://schemas.openxmlformats.org/officeDocument/2006/relationships/hyperlink" Target="https://mrt.com.mk/" TargetMode="External"/><Relationship Id="rId5" Type="http://schemas.openxmlformats.org/officeDocument/2006/relationships/drawing" Target="../drawings/drawing23.xml"/><Relationship Id="rId4" Type="http://schemas.openxmlformats.org/officeDocument/2006/relationships/hyperlink" Target="https://mrt.com.mk/blog_info"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slvesnik.com.mk/content/pdf/Revizorski-izvestaj-2025.pdf" TargetMode="External"/><Relationship Id="rId2" Type="http://schemas.openxmlformats.org/officeDocument/2006/relationships/hyperlink" Target="https://slvesnik.com.mk/content/pdf/Godisen-izvestaj-2025.pdf" TargetMode="External"/><Relationship Id="rId1" Type="http://schemas.openxmlformats.org/officeDocument/2006/relationships/hyperlink" Target="https://slvesnik.com.mk/" TargetMode="External"/><Relationship Id="rId5" Type="http://schemas.openxmlformats.org/officeDocument/2006/relationships/drawing" Target="../drawings/drawing24.xml"/><Relationship Id="rId4" Type="http://schemas.openxmlformats.org/officeDocument/2006/relationships/hyperlink" Target="https://slvesnik.com.mk/soopshtenija.nspx"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agroberza.com.mk/doc/ijk/rev-izv/Revizorski%20izvestaj%20za%202024.pdf" TargetMode="External"/><Relationship Id="rId2" Type="http://schemas.openxmlformats.org/officeDocument/2006/relationships/hyperlink" Target="https://agroberza.com.mk/doc/ijk/god-bilansi/godisni%20bilansi%202024.pdf" TargetMode="External"/><Relationship Id="rId1" Type="http://schemas.openxmlformats.org/officeDocument/2006/relationships/hyperlink" Target="https://www.agroberza.com.mk/" TargetMode="External"/><Relationship Id="rId5" Type="http://schemas.openxmlformats.org/officeDocument/2006/relationships/drawing" Target="../drawings/drawing25.xml"/><Relationship Id="rId4" Type="http://schemas.openxmlformats.org/officeDocument/2006/relationships/hyperlink" Target="https://agroberza.com.mk/?page_id=29"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www.mkdsumi.com.mk/pdf/REVIZORSKI%20IZVESTAJ%202024.pdf" TargetMode="External"/><Relationship Id="rId2" Type="http://schemas.openxmlformats.org/officeDocument/2006/relationships/hyperlink" Target="http://www.mkdsumi.com.mk/pdf/%D0%98%D0%97%D0%92%D0%95%D0%A8%D0%A2%D0%90%D0%88%20%D0%97%D0%90%20%D0%A0%D0%90%D0%91%D0%9E%D0%A2%D0%95%D0%8A%D0%95%D0%A2%D0%9E%20%D0%97%D0%90%202025%20%D0%B3%D0%BE%D0%B4.pdf" TargetMode="External"/><Relationship Id="rId1" Type="http://schemas.openxmlformats.org/officeDocument/2006/relationships/hyperlink" Target="http://www.mkdsumi.com.mk/" TargetMode="External"/><Relationship Id="rId5" Type="http://schemas.openxmlformats.org/officeDocument/2006/relationships/drawing" Target="../drawings/drawing26.xml"/><Relationship Id="rId4" Type="http://schemas.openxmlformats.org/officeDocument/2006/relationships/hyperlink" Target="http://www.mkdsumi.com.mk/oglasi.php?page=14&amp;a=0&amp;s=1"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jpnrd.gov.mk/javni-oglas" TargetMode="External"/><Relationship Id="rId2" Type="http://schemas.openxmlformats.org/officeDocument/2006/relationships/hyperlink" Target="https://jpnrd.gov.mk/finansiski-izveshtaj-za-rabotenje" TargetMode="External"/><Relationship Id="rId1" Type="http://schemas.openxmlformats.org/officeDocument/2006/relationships/hyperlink" Target="https://jpnrd.gov.mk/" TargetMode="External"/><Relationship Id="rId4"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s://jppasista.mk/"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hyperlink" Target="https://dzr.mk/sites/default/files/2025-07/1_KRI_RUS_JP_Stopanisuvanje_objekti_sport.pdf" TargetMode="External"/><Relationship Id="rId1" Type="http://schemas.openxmlformats.org/officeDocument/2006/relationships/hyperlink" Target="https://aspi.mk/imateli/30346/"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hszletovica.com.mk/wp-content/uploads/2018/05/revizorski-izveshta%D1%98-2025.pdf" TargetMode="External"/><Relationship Id="rId2" Type="http://schemas.openxmlformats.org/officeDocument/2006/relationships/hyperlink" Target="https://hszletovica.com.mk/wp-content/uploads/2018/05/Godisna-sm.so-Objasn.bel_.2025-resized.pdf" TargetMode="External"/><Relationship Id="rId1" Type="http://schemas.openxmlformats.org/officeDocument/2006/relationships/hyperlink" Target="http://hszletovica.com.mk/" TargetMode="External"/><Relationship Id="rId5" Type="http://schemas.openxmlformats.org/officeDocument/2006/relationships/drawing" Target="../drawings/drawing30.xml"/><Relationship Id="rId4" Type="http://schemas.openxmlformats.org/officeDocument/2006/relationships/hyperlink" Target="https://hszletovica.com.mk/category/soopstenija/"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s://new.studencica.com.mk/attachments/category/21/Revizorski%20izvestaj%202024%20godina%20za%20web.pdf" TargetMode="External"/><Relationship Id="rId2" Type="http://schemas.openxmlformats.org/officeDocument/2006/relationships/hyperlink" Target="https://new.studencica.com.mk/attachments/category/21/Godisna%20smetka%202024%20za%20web.pdf" TargetMode="External"/><Relationship Id="rId1" Type="http://schemas.openxmlformats.org/officeDocument/2006/relationships/hyperlink" Target="https://new.studencica.com.mk/" TargetMode="External"/><Relationship Id="rId4"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3" Type="http://schemas.openxmlformats.org/officeDocument/2006/relationships/hyperlink" Target="https://jpvlisice.mk/wp-content/uploads/2025/05/%D0%A0%D0%B5%D0%B2%D0%B8%D0%B7%D0%BE%D1%80%D1%81%D0%BA%D0%B8-%D0%B8%D0%B7%D0%B2%D0%B5%D1%88%D1%82%D0%B0%D1%98-%D0%88%D0%9F%D0%92-%D0%9B%D0%B8%D1%81%D0%B8%D1%87%D0%B5-%D0%92%D0%B5%D0%BB%D0%B5%D1%81-2024.pdf" TargetMode="External"/><Relationship Id="rId7" Type="http://schemas.openxmlformats.org/officeDocument/2006/relationships/drawing" Target="../drawings/drawing32.xml"/><Relationship Id="rId2" Type="http://schemas.openxmlformats.org/officeDocument/2006/relationships/hyperlink" Target="https://jpvlisice.mk/wp-content/uploads/2025/05/%D0%9E%D0%B1%D1%80%D0%B0%D1%81%D1%86%D0%B8-%D0%B7%D0%B0-%D1%84%D0%B8%D0%BD%D0%B0%D1%81%D0%B8%D1%81%D0%BA%D0%BE-%D0%B8%D0%B7%D0%B2%D0%B5%D1%81%D1%82%D1%83%D0%B2%D1%83%D0%B2%D0%B0%D1%9A%D0%B5-%D0%B7%D0%B0-2024-%D0%B3%D0%BE%D0%B4%D0%B8%D0%BD%D0%B0_compressed.pdf" TargetMode="External"/><Relationship Id="rId1" Type="http://schemas.openxmlformats.org/officeDocument/2006/relationships/hyperlink" Target="https://jpvlisice.mk/?lang=mk" TargetMode="External"/><Relationship Id="rId6" Type="http://schemas.openxmlformats.org/officeDocument/2006/relationships/hyperlink" Target="https://jpvlisice.mk/?page_id=74&amp;lang=mk" TargetMode="External"/><Relationship Id="rId5" Type="http://schemas.openxmlformats.org/officeDocument/2006/relationships/hyperlink" Target="https://jpvlisice.mk/?cat=5&amp;lang=mk" TargetMode="External"/><Relationship Id="rId4" Type="http://schemas.openxmlformats.org/officeDocument/2006/relationships/hyperlink" Target="https://jpvlisice.mk/?page_id=71&amp;lang=mk"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www.strezevo.com.mk/&#1086;&#1076;&#1085;&#1086;&#1089;&#1080;-&#1089;&#1086;-&#1112;&#1072;&#1074;&#1085;&#1086;&#1089;&#1090;&#1072;/&#1089;&#1086;&#1086;&#1087;&#1096;&#1090;&#1077;&#1085;&#1080;&#1112;&#1072;.html" TargetMode="External"/><Relationship Id="rId2" Type="http://schemas.openxmlformats.org/officeDocument/2006/relationships/hyperlink" Target="https://www.strezevo.com.mk/images/2025/&#1043;&#1086;&#1076;&#1080;&#1096;&#1085;&#1072;_&#1089;&#1084;&#1077;&#1090;&#1082;&#1072;_&#1085;&#1072;_&#1032;&#1055;_&#1057;&#1090;&#1088;&#1077;&#1078;&#1077;&#1074;&#1086;_-_&#1041;&#1080;&#1090;&#1086;&#1083;&#1072;_&#1079;&#1072;_2024_&#1075;&#1086;&#1076;&#1080;&#1085;&#1072;.pdf" TargetMode="External"/><Relationship Id="rId1" Type="http://schemas.openxmlformats.org/officeDocument/2006/relationships/hyperlink" Target="http://www.strezevo.com.mk/" TargetMode="External"/><Relationship Id="rId4"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3" Type="http://schemas.openxmlformats.org/officeDocument/2006/relationships/hyperlink" Target="https://www.jasen.com.mk/oglasi/" TargetMode="External"/><Relationship Id="rId2" Type="http://schemas.openxmlformats.org/officeDocument/2006/relationships/hyperlink" Target="https://www.jasen.com.mk/godishni-izveshtai/" TargetMode="External"/><Relationship Id="rId1" Type="http://schemas.openxmlformats.org/officeDocument/2006/relationships/hyperlink" Target="https://www.jasen.com.mk/" TargetMode="External"/><Relationship Id="rId4"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3" Type="http://schemas.openxmlformats.org/officeDocument/2006/relationships/hyperlink" Target="https://mzi.mk/%D0%B4%D0%BE%D0%BA%D1%83%D0%BC%D0%B5%D0%BD%D1%82%D0%B8/%D1%84%D0%B8%D0%BD%D0%B0%D0%BD%D1%81%D0%B8%D1%81%D0%BA%D0%B8-%D0%B8%D0%B7%D0%B2%D0%B5%D1%88%D1%82%D0%B0%D0%B8/" TargetMode="External"/><Relationship Id="rId7" Type="http://schemas.openxmlformats.org/officeDocument/2006/relationships/drawing" Target="../drawings/drawing35.xml"/><Relationship Id="rId2" Type="http://schemas.openxmlformats.org/officeDocument/2006/relationships/hyperlink" Target="https://mzi.mk/%D0%B4%D0%BE%D0%BA%D1%83%D0%BC%D0%B5%D0%BD%D1%82%D0%B8/%D1%84%D0%B8%D0%BD%D0%B0%D0%BD%D1%81%D0%B8%D1%81%D0%BA%D0%B8-%D0%B8%D0%B7%D0%B2%D0%B5%D1%88%D1%82%D0%B0%D0%B8/" TargetMode="External"/><Relationship Id="rId1" Type="http://schemas.openxmlformats.org/officeDocument/2006/relationships/hyperlink" Target="https://mzi.mk/" TargetMode="External"/><Relationship Id="rId6" Type="http://schemas.openxmlformats.org/officeDocument/2006/relationships/hyperlink" Target="https://mzi.mk/%d0%b4%d0%be%d0%ba%d1%83%d0%bc%d0%b5%d0%bd%d1%82%d0%b8/%d0%bf%d0%bb%d0%b0%d0%bd%d0%be%d0%b2%d0%b8-%d0%b8-%d0%bf%d1%80%d0%be%d0%b3%d1%80%d0%b0%d0%bc%d0%b8/?tax%5Bwpdmcategory%5D=planovi-i-programi" TargetMode="External"/><Relationship Id="rId5" Type="http://schemas.openxmlformats.org/officeDocument/2006/relationships/hyperlink" Target="https://mzi.mk/javni-oglasi/" TargetMode="External"/><Relationship Id="rId4" Type="http://schemas.openxmlformats.org/officeDocument/2006/relationships/hyperlink" Target="https://mzi.mk/%d0%b4%d0%be%d0%ba%d1%83%d0%bc%d0%b5%d0%bd%d1%82%d0%b8/%d0%bf%d0%bb%d0%b0%d0%bd%d0%be%d0%b2%d0%b8-%d0%b8-%d0%bf%d1%80%d0%be%d0%b3%d1%80%d0%b0%d0%bc%d0%b8/?tax%5Bwpdmcategory%5D=planovi-i-programi" TargetMode="External"/></Relationships>
</file>

<file path=xl/worksheets/_rels/sheet38.xml.rels><?xml version="1.0" encoding="UTF-8" standalone="yes"?>
<Relationships xmlns="http://schemas.openxmlformats.org/package/2006/relationships"><Relationship Id="rId3" Type="http://schemas.openxmlformats.org/officeDocument/2006/relationships/hyperlink" Target="https://roads.org.mk/wp-content/uploads/2025/12/%D0%9A%D0%BE%D0%BD%D0%B5%D1%87%D0%BD%D0%B8-%D1%80%D0%B5%D0%B2%D0%B8%D0%B4%D0%B8%D1%80%D0%B0%D0%BD%D0%B8-%D1%84%D0%B8%D0%BD%D0%B0%D0%BD%D1%81%D0%B8%D1%81%D0%BA%D0%B8-%D0%B8%D0%B7%D0%B2%D0%B5%D1%88%D1%82%D0%B0%D0%B8-2024.pdf" TargetMode="External"/><Relationship Id="rId2" Type="http://schemas.openxmlformats.org/officeDocument/2006/relationships/hyperlink" Target="https://roads.org.mk/wp-content/uploads/2026/03/%D0%98%D0%B7%D0%B2%D0%B5%D1%88%D1%82%D0%B0%D1%98-%D0%B7%D0%B0-%D1%80%D0%B0%D0%B1%D0%BE%D1%82%D0%B5%D1%9A%D0%B5%D1%82%D0%BE-%D0%BD%D0%B0-%D0%88%D0%9F%D0%94%D0%9F-%D0%B7%D0%B0-2024-Copy.pdf" TargetMode="External"/><Relationship Id="rId1" Type="http://schemas.openxmlformats.org/officeDocument/2006/relationships/hyperlink" Target="https://roads.org.mk/" TargetMode="External"/><Relationship Id="rId4"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hyperlink" Target="https://kolektorskisistem.com.mk/&#1086;&#1076;&#1085;&#1086;&#1089;&#1080;-&#1089;&#1086;-&#1112;&#1072;&#1074;&#1085;&#1086;&#1089;&#1090;/" TargetMode="External"/><Relationship Id="rId1" Type="http://schemas.openxmlformats.org/officeDocument/2006/relationships/hyperlink" Target="https://kolektorskisistem.com.mk/" TargetMode="External"/></Relationships>
</file>

<file path=xl/worksheets/_rels/sheet40.xml.rels><?xml version="1.0" encoding="UTF-8" standalone="yes"?>
<Relationships xmlns="http://schemas.openxmlformats.org/package/2006/relationships"><Relationship Id="rId1" Type="http://schemas.openxmlformats.org/officeDocument/2006/relationships/hyperlink" Target="https://dejure.mk/akti/akt/odluka-za-prestanuvanje-so-rabotenjeto-na-jvp-vodostopanstvo-na-makedonija-skopje-i-zapochnuvanje-postapka-za-likvidacija" TargetMode="Externa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hyperlink" Target="https://www.scboristrajkovski.gov.mk/"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hyperlink" Target="https://naftovod.mk/" TargetMode="Externa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6.xml.rels><?xml version="1.0" encoding="UTF-8" standalone="yes"?>
<Relationships xmlns="http://schemas.openxmlformats.org/package/2006/relationships"><Relationship Id="rId3" Type="http://schemas.openxmlformats.org/officeDocument/2006/relationships/hyperlink" Target="https://www.memo.mk/wp-content/uploads/2025/04/%D0%A0%D0%B5%D0%B2%D0%B8%D0%B7%D0%BE%D1%80%D1%81%D0%BA%D0%B8-%D0%B8%D0%B7%D0%B2%D0%B5%D1%88%D1%82%D0%B0%D1%98-2024.pdf" TargetMode="External"/><Relationship Id="rId2" Type="http://schemas.openxmlformats.org/officeDocument/2006/relationships/hyperlink" Target="https://www.memo.mk/wp-content/uploads/2025/04/%D0%A0%D0%B5%D0%B2%D0%B8%D0%B7%D0%BE%D1%80%D1%81%D0%BA%D0%B8-%D0%B8%D0%B7%D0%B2%D0%B5%D1%88%D1%82%D0%B0%D1%98-2024.pdf" TargetMode="External"/><Relationship Id="rId1" Type="http://schemas.openxmlformats.org/officeDocument/2006/relationships/hyperlink" Target="https://www.memo.mk/" TargetMode="External"/><Relationship Id="rId5" Type="http://schemas.openxmlformats.org/officeDocument/2006/relationships/drawing" Target="../drawings/drawing42.xml"/><Relationship Id="rId4" Type="http://schemas.openxmlformats.org/officeDocument/2006/relationships/hyperlink" Target="https://www.memo.mk/?page_id=242160"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hyperlink" Target="https://www.esm.com.mk/?page_id=8631" TargetMode="Externa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hyperlink" Target="https://dzr.mk/sites/default/files/2025-06/59_ELEM_Turs_DOOEL_Skopje.pdf" TargetMode="External"/><Relationship Id="rId1" Type="http://schemas.openxmlformats.org/officeDocument/2006/relationships/hyperlink" Target="https://www.esm.com.mk/?page_id=8628"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aerodromi.gov.mk/"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hyperlink" Target="https://dzr.mk/sites/default/files/2025-06/59_ELEM_Turs_DOOEL_Skopje.pdf" TargetMode="External"/><Relationship Id="rId1" Type="http://schemas.openxmlformats.org/officeDocument/2006/relationships/hyperlink" Target="https://popovashapka.com.mk/" TargetMode="Externa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hyperlink" Target="https://dzr.mk/sites/default/files/2025-06/59_ELEM_Turs_DOOEL_Skopje.pdf" TargetMode="External"/><Relationship Id="rId1" Type="http://schemas.openxmlformats.org/officeDocument/2006/relationships/hyperlink" Target="https://www.esm.com.mk/?page_id=15354" TargetMode="Externa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hyperlink" Target="https://www.ugd.edu.mk/za-ugd/uni-servis/" TargetMode="Externa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hyperlink" Target="https://gf.ukim.edu.mk/%D0%B4%D0%B8%D0%BF%D0%BA%D0%BE/" TargetMode="Externa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hyperlink" Target="https://www.esm.com.mk/?page_id=15363" TargetMode="External"/></Relationships>
</file>

<file path=xl/worksheets/_rels/sheet58.xml.rels><?xml version="1.0" encoding="UTF-8" standalone="yes"?>
<Relationships xmlns="http://schemas.openxmlformats.org/package/2006/relationships"><Relationship Id="rId3" Type="http://schemas.openxmlformats.org/officeDocument/2006/relationships/hyperlink" Target="https://esm-distribucija.mk/investicii-i-razvoj-planirani/" TargetMode="External"/><Relationship Id="rId2" Type="http://schemas.openxmlformats.org/officeDocument/2006/relationships/hyperlink" Target="https://esm-distribucija.mk/wp-content/uploads/2025/05/godisen-izvestaj-za-2024-godina-esm-distribucija-na-toplina-dooel.pdf" TargetMode="External"/><Relationship Id="rId1" Type="http://schemas.openxmlformats.org/officeDocument/2006/relationships/hyperlink" Target="https://esm-distribucija.mk/" TargetMode="External"/><Relationship Id="rId5" Type="http://schemas.openxmlformats.org/officeDocument/2006/relationships/drawing" Target="../drawings/drawing53.xml"/><Relationship Id="rId4" Type="http://schemas.openxmlformats.org/officeDocument/2006/relationships/hyperlink" Target="https://esm-distribucija.mk/izvestuvanja/" TargetMode="External"/></Relationships>
</file>

<file path=xl/worksheets/_rels/sheet59.xml.rels><?xml version="1.0" encoding="UTF-8" standalone="yes"?>
<Relationships xmlns="http://schemas.openxmlformats.org/package/2006/relationships"><Relationship Id="rId3" Type="http://schemas.openxmlformats.org/officeDocument/2006/relationships/hyperlink" Target="https://esm-snabduvanje.mk/?page_id=56" TargetMode="External"/><Relationship Id="rId2" Type="http://schemas.openxmlformats.org/officeDocument/2006/relationships/hyperlink" Target="https://esm-snabduvanje.mk/wp-content/uploads/2025/05/2024-%D0%93%D0%BE%D0%B4%D0%B8%D1%88%D0%B5%D0%BD-%D0%B8%D0%B7%D0%B2%D0%B5%D1%88%D1%82%D0%B0%D1%98-%D0%B7%D0%B0-%D1%80%D0%B0%D0%B1%D0%BE%D1%82%D0%B5%D1%9A%D0%B5%D1%82%D0%BE-%D0%95%D0%A1%D0%9C-%D0%A1%D0%BD%D0%B0%D0%B1%D0%B4%D1%83%D0%B2%D0%B0%D1%9A%D0%B5-%D1%81%D0%BE-%D1%82%D0%BE%D0%BF%D0%BB%D0%B8%D0%BD%D0%B0.pdf" TargetMode="External"/><Relationship Id="rId1" Type="http://schemas.openxmlformats.org/officeDocument/2006/relationships/hyperlink" Target="https://esm-snabduvanje.mk/" TargetMode="External"/><Relationship Id="rId4" Type="http://schemas.openxmlformats.org/officeDocument/2006/relationships/drawing" Target="../drawings/drawing54.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mse.mk/Objavi/Repository/Announcement166/%D0%9F%D0%BE%D1%88%D1%82%D0%B0%20%D0%BD%D0%B0%20%D0%A1%D0%B5%D0%B2%D0%B5%D1%80%D0%BD%D0%B0%20%D0%9C%D0%B0%D0%BA%D0%B5%D0%B4%D0%BE%D0%BD%D0%B8%D1%98%D0%B0%20%D0%90%D0%94%20%D0%A1%D0%BA%D0%BE%D0%BF%D1%98%D0%B5%20-%20Revizorski%20izvestaj%20202420251008095417.pdf" TargetMode="External"/><Relationship Id="rId2" Type="http://schemas.openxmlformats.org/officeDocument/2006/relationships/hyperlink" Target="https://www.mse.mk/Objavi/Repository/Announcement166/%D0%9F%D0%BE%D1%88%D1%82%D0%B0%20%D0%BD%D0%B0%20%D0%A1%D0%B5%D0%B2%D0%B5%D1%80%D0%BD%D0%B0%20%D0%9C%D0%B0%D0%BA%D0%B5%D0%B4%D0%BE%D0%BD%D0%B8%D1%98%D0%B0%20%D0%90%D0%94%20%D0%A1%D0%BA%D0%BE%D0%BF%D1%98%D0%B5%20-%20Revizorski%20izvestaj%20202420251008095417.pdf" TargetMode="External"/><Relationship Id="rId1" Type="http://schemas.openxmlformats.org/officeDocument/2006/relationships/hyperlink" Target="https://www.posta.com.mk/" TargetMode="External"/><Relationship Id="rId6" Type="http://schemas.openxmlformats.org/officeDocument/2006/relationships/drawing" Target="../drawings/drawing5.xml"/><Relationship Id="rId5" Type="http://schemas.openxmlformats.org/officeDocument/2006/relationships/printerSettings" Target="../printerSettings/printerSettings1.bin"/><Relationship Id="rId4" Type="http://schemas.openxmlformats.org/officeDocument/2006/relationships/hyperlink" Target="https://www.mse.mk/mk/announcement"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hyperlink" Target="https://www.esm.com.mk/?page_id=2022" TargetMode="External"/><Relationship Id="rId1" Type="http://schemas.openxmlformats.org/officeDocument/2006/relationships/hyperlink" Target="https://www.esm.com.mk/?page_id=15357" TargetMode="Externa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hyperlink" Target="https://www.kongresencentar.com/" TargetMode="Externa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hyperlink" Target="https://capris.ukim.edu.mk/" TargetMode="Externa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hyperlink" Target="https://flf.ukim.mk/wp-content/uploads/Interen-oglas31024.pdf" TargetMode="External"/></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hyperlink" Target="https://inno.feit.ukim.edu.mk/"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hyperlink" Target="https://www.cirko.mk/_files/ugd/9aad1d_a915cc3f5ce14deaa2c233ab7e264f13.pdf" TargetMode="External"/><Relationship Id="rId1" Type="http://schemas.openxmlformats.org/officeDocument/2006/relationships/hyperlink" Target="https://www.cirko.mk/" TargetMode="External"/></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hyperlink" Target="https://ceett.unt.edu.mk/"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mse.mk/Objavi/Repository/Announcement166/%D0%95%D0%BB%D0%B5%D0%BA%D1%82%D1%80%D0%B0%D0%BD%D0%B8%20%D0%BD%D0%B0%20%D0%A1%D0%B5%D0%B2%D0%B5%D1%80%D0%BD%D0%B0%20%D0%9C%D0%B0%D0%BA%D0%B5%D0%B4%D0%BE%D0%BD%D0%B8%D1%98%D0%B0%20%D0%90%D0%94%20%D0%A1%D0%BA%D0%BE%D0%BF%D1%98%D0%B5%20-%20RI%20ESM%20AD%20202420250707140206.pdf" TargetMode="External"/><Relationship Id="rId7" Type="http://schemas.openxmlformats.org/officeDocument/2006/relationships/printerSettings" Target="../printerSettings/printerSettings2.bin"/><Relationship Id="rId2" Type="http://schemas.openxmlformats.org/officeDocument/2006/relationships/hyperlink" Target="https://www.esm.com.mk/wp-content/uploads/2026/06/%D0%93%D0%BE%D0%B4%D0%B8%D1%88%D0%B5%D0%BD-%D0%B8%D0%B7%D0%B2%D0%B5%D1%88%D1%82%D0%B0%D1%98-%D0%B7%D0%B0-2025.pdf" TargetMode="External"/><Relationship Id="rId1" Type="http://schemas.openxmlformats.org/officeDocument/2006/relationships/hyperlink" Target="https://www.esm.com.mk/" TargetMode="External"/><Relationship Id="rId6" Type="http://schemas.openxmlformats.org/officeDocument/2006/relationships/hyperlink" Target="https://www.esm.com.mk/?page_id=449" TargetMode="External"/><Relationship Id="rId5" Type="http://schemas.openxmlformats.org/officeDocument/2006/relationships/hyperlink" Target="https://www.mse.mk/mk/announcement" TargetMode="External"/><Relationship Id="rId4" Type="http://schemas.openxmlformats.org/officeDocument/2006/relationships/hyperlink" Target="https://www.esm.com.mk/?page_id=11470" TargetMode="Externa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hyperlink" Target="https://www.mozzartbet.mk/" TargetMode="Externa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hyperlink" Target="https://web.videolotarija.mk/" TargetMode="Externa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mse.mk/Objavi/Repository/Announcement166/%D0%96%D0%B5%D0%BB%D0%B5%D0%B7%D0%BD%D0%B8%D1%86%D0%B8%20%D0%BD%D0%B0%20%D0%A0%D0%B5%D0%BF%D1%83%D0%B1%D0%BB%D0%B8%D0%BA%D0%B0%20%D0%A1%D0%B5%D0%B2%D0%B5%D1%80%D0%BD%D0%B0%20%D0%9C%D0%B0%D0%BA%D0%B5%D0%B4%D0%BE%D0%BD%D0%B8%D1%98%D0%B0%20-%20%D0%A2%D1%80%D0%B0%D0%BD%D1%81%D0%BF%D0%BE%D1%80%D1%82%20%D0%90%D0%94%20%D0%A1%D0%BA%D0%BE%D0%BF%D1%98%D0%B5%20-%20Auditor's_Report_2024_MZ_Transport_final_so_p20250721141513.pdf" TargetMode="External"/><Relationship Id="rId7" Type="http://schemas.openxmlformats.org/officeDocument/2006/relationships/drawing" Target="../drawings/drawing7.xml"/><Relationship Id="rId2" Type="http://schemas.openxmlformats.org/officeDocument/2006/relationships/hyperlink" Target="https://www.mse.mk/Objavi/Repository/Announcement166/&#1046;&#1077;&#1083;&#1077;&#1079;&#1085;&#1080;&#1094;&#1080;%20&#1085;&#1072;%20&#1056;&#1077;&#1087;&#1091;&#1073;&#1083;&#1080;&#1082;&#1072;%20&#1057;&#1077;&#1074;&#1077;&#1088;&#1085;&#1072;%20&#1052;&#1072;&#1082;&#1077;&#1076;&#1086;&#1085;&#1080;&#1112;&#1072;%20-%20&#1058;&#1088;&#1072;&#1085;&#1089;&#1087;&#1086;&#1088;&#1090;%20&#1040;&#1044;%20&#1057;&#1082;&#1086;&#1087;&#1112;&#1077;%20-%202024%20&#1092;&#1080;&#1085;&#1072;&#1085;&#1089;%20&#1080;&#1079;&#1074;&#1077;&#1096;&#1090;&#1072;&#1112;&#1085;&#1072;&#1112;&#1085;&#1086;&#1074;%20&#1089;&#1086;%20&#1087;&#1086;&#1090;&#1087;&#1080;&#1089;20250721141513.pdf" TargetMode="External"/><Relationship Id="rId1" Type="http://schemas.openxmlformats.org/officeDocument/2006/relationships/hyperlink" Target="https://mzt.mk/" TargetMode="External"/><Relationship Id="rId6" Type="http://schemas.openxmlformats.org/officeDocument/2006/relationships/hyperlink" Target="https://mzt.mk/info-od-javen-karakter/" TargetMode="External"/><Relationship Id="rId5" Type="http://schemas.openxmlformats.org/officeDocument/2006/relationships/hyperlink" Target="https://mzt.mk/info-od-javen-karakter/" TargetMode="External"/><Relationship Id="rId4" Type="http://schemas.openxmlformats.org/officeDocument/2006/relationships/hyperlink" Target="https://mzt.mk/info-od-javen-karakter/" TargetMode="Externa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9.xml.rels><?xml version="1.0" encoding="UTF-8" standalone="yes"?>
<Relationships xmlns="http://schemas.openxmlformats.org/package/2006/relationships"><Relationship Id="rId3" Type="http://schemas.openxmlformats.org/officeDocument/2006/relationships/hyperlink" Target="https://seinet.com.mk/mk/document/77288" TargetMode="External"/><Relationship Id="rId7" Type="http://schemas.openxmlformats.org/officeDocument/2006/relationships/drawing" Target="../drawings/drawing8.xml"/><Relationship Id="rId2" Type="http://schemas.openxmlformats.org/officeDocument/2006/relationships/hyperlink" Target="https://seinet.com.mk/mk/document/77288" TargetMode="External"/><Relationship Id="rId1" Type="http://schemas.openxmlformats.org/officeDocument/2006/relationships/hyperlink" Target="https://loto.mk/" TargetMode="External"/><Relationship Id="rId6" Type="http://schemas.openxmlformats.org/officeDocument/2006/relationships/hyperlink" Target="https://loto.mk/Odgovornost/NewsArchive?pNewsType=8" TargetMode="External"/><Relationship Id="rId5" Type="http://schemas.openxmlformats.org/officeDocument/2006/relationships/hyperlink" Target="https://seinet.com.mk/mk/documents/DOC_13285" TargetMode="External"/><Relationship Id="rId4" Type="http://schemas.openxmlformats.org/officeDocument/2006/relationships/hyperlink" Target="https://loto.mk/AboutUs?pageID=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11" sqref="A11"/>
    </sheetView>
  </sheetViews>
  <sheetFormatPr defaultColWidth="11.42578125"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19"/>
  <sheetViews>
    <sheetView topLeftCell="A183" zoomScaleNormal="100" workbookViewId="0">
      <selection activeCell="D198" sqref="D198"/>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 min="11" max="11" width="15.7109375" customWidth="1"/>
  </cols>
  <sheetData>
    <row r="1" spans="1:4" ht="23.1" customHeight="1" x14ac:dyDescent="0.3">
      <c r="A1" s="442" t="s">
        <v>0</v>
      </c>
      <c r="B1" s="406"/>
      <c r="C1" s="406"/>
      <c r="D1" s="406"/>
    </row>
    <row r="2" spans="1:4" x14ac:dyDescent="0.25">
      <c r="A2" s="35" t="s">
        <v>1</v>
      </c>
      <c r="B2" s="42">
        <v>6487726</v>
      </c>
      <c r="C2" s="14"/>
      <c r="D2" s="15"/>
    </row>
    <row r="3" spans="1:4" x14ac:dyDescent="0.25">
      <c r="A3" s="35" t="s">
        <v>2</v>
      </c>
      <c r="B3" s="53">
        <v>4069009500116</v>
      </c>
      <c r="C3" s="32"/>
      <c r="D3" s="33"/>
    </row>
    <row r="4" spans="1:4" ht="117" customHeight="1" x14ac:dyDescent="0.25">
      <c r="A4" s="35" t="s">
        <v>3</v>
      </c>
      <c r="B4" s="391" t="s">
        <v>156</v>
      </c>
      <c r="C4" s="392"/>
      <c r="D4" s="393"/>
    </row>
    <row r="5" spans="1:4" x14ac:dyDescent="0.25">
      <c r="A5" s="35" t="s">
        <v>5</v>
      </c>
      <c r="B5" s="9" t="s">
        <v>394</v>
      </c>
      <c r="C5" s="32" t="s">
        <v>395</v>
      </c>
      <c r="D5" s="33" t="s">
        <v>396</v>
      </c>
    </row>
    <row r="6" spans="1:4" x14ac:dyDescent="0.25">
      <c r="A6" s="35" t="s">
        <v>9</v>
      </c>
      <c r="B6" s="44"/>
      <c r="C6" s="25"/>
      <c r="D6" s="41"/>
    </row>
    <row r="7" spans="1:4" x14ac:dyDescent="0.25">
      <c r="A7" s="35" t="s">
        <v>10</v>
      </c>
      <c r="B7" s="139">
        <v>39972.517361111109</v>
      </c>
      <c r="C7" s="25"/>
      <c r="D7" s="41"/>
    </row>
    <row r="8" spans="1:4" x14ac:dyDescent="0.25">
      <c r="A8" s="35" t="s">
        <v>11</v>
      </c>
      <c r="B8" s="9" t="s">
        <v>397</v>
      </c>
      <c r="C8" s="32"/>
      <c r="D8" s="33"/>
    </row>
    <row r="9" spans="1:4" x14ac:dyDescent="0.25">
      <c r="A9" s="35" t="s">
        <v>13</v>
      </c>
      <c r="B9" s="9" t="s">
        <v>14</v>
      </c>
      <c r="C9" s="32"/>
      <c r="D9" s="33"/>
    </row>
    <row r="10" spans="1:4" x14ac:dyDescent="0.25">
      <c r="A10" s="35" t="s">
        <v>15</v>
      </c>
      <c r="B10" s="9" t="s">
        <v>16</v>
      </c>
      <c r="C10" s="32"/>
      <c r="D10" s="33"/>
    </row>
    <row r="11" spans="1:4" x14ac:dyDescent="0.25">
      <c r="A11" s="35" t="s">
        <v>17</v>
      </c>
      <c r="B11" s="9" t="s">
        <v>18</v>
      </c>
      <c r="C11" s="32"/>
      <c r="D11" s="33"/>
    </row>
    <row r="12" spans="1:4" x14ac:dyDescent="0.25">
      <c r="A12" s="35" t="s">
        <v>19</v>
      </c>
      <c r="B12" s="120">
        <v>1552034000</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152</v>
      </c>
      <c r="C15" s="32"/>
      <c r="D15" s="33"/>
    </row>
    <row r="16" spans="1:4" x14ac:dyDescent="0.25">
      <c r="A16" s="35" t="s">
        <v>26</v>
      </c>
      <c r="B16" s="120">
        <v>1552034000</v>
      </c>
      <c r="C16" s="25"/>
      <c r="D16" s="41"/>
    </row>
    <row r="17" spans="1:8" x14ac:dyDescent="0.25">
      <c r="A17" s="35" t="s">
        <v>27</v>
      </c>
      <c r="B17" s="9" t="s">
        <v>21</v>
      </c>
      <c r="C17" s="32"/>
      <c r="D17" s="33"/>
    </row>
    <row r="18" spans="1:8" ht="27.6" customHeight="1" x14ac:dyDescent="0.25">
      <c r="A18" s="35" t="s">
        <v>28</v>
      </c>
      <c r="B18" s="10" t="s">
        <v>398</v>
      </c>
      <c r="C18" s="396" t="s">
        <v>399</v>
      </c>
      <c r="D18" s="393"/>
    </row>
    <row r="19" spans="1:8" ht="22.35" customHeight="1" x14ac:dyDescent="0.3">
      <c r="A19" s="445" t="s">
        <v>31</v>
      </c>
      <c r="B19" s="417"/>
      <c r="C19" s="417"/>
      <c r="D19" s="417"/>
    </row>
    <row r="20" spans="1:8" x14ac:dyDescent="0.25">
      <c r="A20" s="35" t="s">
        <v>32</v>
      </c>
      <c r="B20" s="34"/>
      <c r="C20" s="34"/>
      <c r="D20" s="34"/>
    </row>
    <row r="21" spans="1:8" x14ac:dyDescent="0.25">
      <c r="A21" s="35" t="s">
        <v>33</v>
      </c>
      <c r="B21" s="169" t="s">
        <v>39</v>
      </c>
      <c r="C21" s="169" t="s">
        <v>400</v>
      </c>
      <c r="D21" s="34"/>
    </row>
    <row r="22" spans="1:8" s="25" customFormat="1" x14ac:dyDescent="0.25">
      <c r="A22" s="35"/>
      <c r="B22" s="169" t="s">
        <v>348</v>
      </c>
      <c r="C22" s="169" t="s">
        <v>401</v>
      </c>
      <c r="D22" s="34"/>
    </row>
    <row r="23" spans="1:8" s="25" customFormat="1" x14ac:dyDescent="0.25">
      <c r="A23" s="35"/>
      <c r="B23" s="169" t="s">
        <v>402</v>
      </c>
      <c r="C23" s="169" t="s">
        <v>403</v>
      </c>
      <c r="D23" s="34"/>
      <c r="G23" s="333"/>
      <c r="H23" s="333"/>
    </row>
    <row r="24" spans="1:8" x14ac:dyDescent="0.25">
      <c r="A24" s="35" t="s">
        <v>36</v>
      </c>
      <c r="B24" s="169" t="s">
        <v>39</v>
      </c>
      <c r="C24" s="169" t="s">
        <v>400</v>
      </c>
      <c r="D24" s="34"/>
    </row>
    <row r="25" spans="1:8" x14ac:dyDescent="0.25">
      <c r="A25" s="34"/>
      <c r="B25" s="169" t="s">
        <v>348</v>
      </c>
      <c r="C25" s="169" t="s">
        <v>401</v>
      </c>
      <c r="D25" s="34"/>
    </row>
    <row r="26" spans="1:8" x14ac:dyDescent="0.25">
      <c r="A26" s="34"/>
      <c r="B26" s="169" t="s">
        <v>402</v>
      </c>
      <c r="C26" s="169" t="s">
        <v>403</v>
      </c>
      <c r="D26" s="34"/>
    </row>
    <row r="27" spans="1:8" x14ac:dyDescent="0.25">
      <c r="A27" s="34"/>
      <c r="B27" s="34"/>
      <c r="C27" s="34"/>
      <c r="D27" s="34"/>
    </row>
    <row r="28" spans="1:8" x14ac:dyDescent="0.25">
      <c r="A28" s="147" t="s">
        <v>45</v>
      </c>
      <c r="B28" s="169" t="s">
        <v>404</v>
      </c>
      <c r="C28" s="169" t="s">
        <v>405</v>
      </c>
      <c r="D28" s="34"/>
    </row>
    <row r="29" spans="1:8" x14ac:dyDescent="0.25">
      <c r="A29" s="25"/>
      <c r="B29" s="169" t="s">
        <v>381</v>
      </c>
      <c r="C29" s="169" t="s">
        <v>406</v>
      </c>
      <c r="D29" s="34"/>
    </row>
    <row r="30" spans="1:8" x14ac:dyDescent="0.25">
      <c r="A30" s="9"/>
      <c r="B30" s="169" t="s">
        <v>407</v>
      </c>
      <c r="C30" s="169" t="s">
        <v>408</v>
      </c>
      <c r="D30" s="34"/>
    </row>
    <row r="31" spans="1:8" x14ac:dyDescent="0.25">
      <c r="A31" s="34"/>
      <c r="B31" s="34"/>
      <c r="C31" s="34"/>
      <c r="D31" s="34"/>
    </row>
    <row r="32" spans="1:8" x14ac:dyDescent="0.25">
      <c r="A32" s="35" t="s">
        <v>59</v>
      </c>
      <c r="B32" s="34">
        <v>312</v>
      </c>
      <c r="C32" s="34"/>
      <c r="D32" s="34"/>
    </row>
    <row r="33" spans="1:18" x14ac:dyDescent="0.25">
      <c r="A33" s="303" t="s">
        <v>60</v>
      </c>
      <c r="B33" s="34">
        <v>0</v>
      </c>
    </row>
    <row r="34" spans="1:18" x14ac:dyDescent="0.25">
      <c r="A34" s="35" t="s">
        <v>61</v>
      </c>
      <c r="B34" s="34">
        <v>100</v>
      </c>
      <c r="C34" s="34"/>
      <c r="D34" s="34"/>
    </row>
    <row r="35" spans="1:18" x14ac:dyDescent="0.25">
      <c r="A35" s="34"/>
      <c r="B35" s="34"/>
      <c r="C35" s="34"/>
      <c r="D35" s="34"/>
    </row>
    <row r="36" spans="1:18" ht="18.95" customHeight="1" x14ac:dyDescent="0.25">
      <c r="A36" s="426"/>
      <c r="B36" s="427"/>
      <c r="C36" s="428"/>
      <c r="D36" s="428"/>
      <c r="E36" s="25"/>
      <c r="F36" s="25"/>
      <c r="G36" s="25"/>
      <c r="H36" s="25"/>
      <c r="I36" s="25"/>
      <c r="J36" s="25"/>
      <c r="K36" s="25"/>
      <c r="L36" s="25"/>
      <c r="M36" s="25"/>
      <c r="N36" s="25"/>
      <c r="O36" s="25"/>
      <c r="P36" s="25"/>
      <c r="Q36" s="25"/>
      <c r="R36" s="25"/>
    </row>
    <row r="37" spans="1:18" ht="15.95" customHeight="1" x14ac:dyDescent="0.25">
      <c r="A37" s="452" t="s">
        <v>62</v>
      </c>
      <c r="B37" s="452"/>
      <c r="C37" s="452"/>
      <c r="D37" s="452"/>
      <c r="E37" s="25"/>
      <c r="F37" s="25"/>
      <c r="G37" s="25"/>
      <c r="H37" s="25"/>
      <c r="I37" s="25"/>
      <c r="J37" s="25"/>
      <c r="K37" s="25"/>
      <c r="L37" s="25"/>
      <c r="M37" s="25"/>
      <c r="N37" s="25"/>
      <c r="O37" s="25"/>
      <c r="P37" s="25"/>
      <c r="Q37" s="25"/>
      <c r="R37" s="25"/>
    </row>
    <row r="38" spans="1:18" ht="25.35" customHeight="1" x14ac:dyDescent="0.25">
      <c r="A38" s="58" t="s">
        <v>63</v>
      </c>
      <c r="B38" s="388" t="s">
        <v>409</v>
      </c>
      <c r="C38" s="386"/>
      <c r="D38" s="387"/>
      <c r="E38" s="25"/>
      <c r="K38" s="107">
        <v>1552034000</v>
      </c>
      <c r="L38" s="108">
        <v>100</v>
      </c>
      <c r="M38" s="25"/>
      <c r="N38" s="25"/>
      <c r="O38" s="25"/>
      <c r="P38" s="25"/>
      <c r="Q38" s="25"/>
      <c r="R38" s="25"/>
    </row>
    <row r="39" spans="1:18" x14ac:dyDescent="0.25">
      <c r="A39" s="55" t="s">
        <v>65</v>
      </c>
      <c r="B39" s="401">
        <v>1000</v>
      </c>
      <c r="C39" s="386"/>
      <c r="D39" s="387"/>
      <c r="E39" s="25"/>
      <c r="F39" s="25"/>
      <c r="G39" s="25"/>
      <c r="H39" s="25"/>
      <c r="I39" s="25"/>
      <c r="J39" s="25"/>
      <c r="K39" s="25"/>
      <c r="L39" s="25"/>
      <c r="M39" s="25"/>
      <c r="N39" s="25"/>
      <c r="O39" s="25"/>
      <c r="P39" s="25"/>
      <c r="Q39" s="25"/>
      <c r="R39" s="25"/>
    </row>
    <row r="40" spans="1:18" x14ac:dyDescent="0.25">
      <c r="A40" s="55" t="s">
        <v>66</v>
      </c>
      <c r="B40" s="401">
        <v>1552034</v>
      </c>
      <c r="C40" s="386"/>
      <c r="D40" s="387"/>
      <c r="E40" s="25"/>
      <c r="F40" s="25"/>
      <c r="G40" s="25"/>
      <c r="H40" s="25"/>
      <c r="I40" s="25"/>
      <c r="J40" s="25"/>
      <c r="K40" s="25"/>
      <c r="L40" s="25"/>
      <c r="M40" s="25"/>
      <c r="N40" s="25"/>
      <c r="O40" s="25"/>
      <c r="P40" s="25"/>
      <c r="Q40" s="25"/>
      <c r="R40" s="25"/>
    </row>
    <row r="41" spans="1:18" ht="27.6" customHeight="1" x14ac:dyDescent="0.25">
      <c r="A41" s="55" t="s">
        <v>67</v>
      </c>
      <c r="B41" s="388" t="s">
        <v>21</v>
      </c>
      <c r="C41" s="386"/>
      <c r="D41" s="387"/>
      <c r="E41" s="25"/>
      <c r="F41" s="25"/>
      <c r="G41" s="25"/>
      <c r="H41" s="25"/>
      <c r="I41" s="25"/>
      <c r="J41" s="25"/>
      <c r="K41" s="25"/>
      <c r="L41" s="25"/>
      <c r="M41" s="25"/>
      <c r="N41" s="25"/>
      <c r="O41" s="25"/>
      <c r="P41" s="25"/>
      <c r="Q41" s="25"/>
      <c r="R41" s="25"/>
    </row>
    <row r="42" spans="1:18" x14ac:dyDescent="0.25">
      <c r="A42" s="55" t="s">
        <v>68</v>
      </c>
      <c r="B42" s="388" t="s">
        <v>69</v>
      </c>
      <c r="C42" s="386"/>
      <c r="D42" s="387"/>
      <c r="E42" s="25"/>
      <c r="F42" s="25"/>
      <c r="G42" s="25"/>
      <c r="H42" s="25"/>
      <c r="I42" s="25"/>
      <c r="J42" s="25"/>
      <c r="K42" s="25"/>
      <c r="L42" s="25"/>
      <c r="M42" s="25"/>
      <c r="N42" s="25"/>
      <c r="O42" s="25"/>
      <c r="P42" s="25"/>
      <c r="Q42" s="25"/>
      <c r="R42" s="25"/>
    </row>
    <row r="43" spans="1:18" x14ac:dyDescent="0.25">
      <c r="A43" s="55" t="s">
        <v>70</v>
      </c>
      <c r="B43" s="282" t="s">
        <v>359</v>
      </c>
      <c r="C43" s="32"/>
      <c r="D43" s="33"/>
      <c r="E43" s="25"/>
      <c r="F43" s="25"/>
      <c r="G43" s="25"/>
      <c r="H43" s="25"/>
      <c r="I43" s="25"/>
      <c r="J43" s="25"/>
      <c r="K43" s="25"/>
      <c r="L43" s="25"/>
      <c r="M43" s="25"/>
      <c r="N43" s="25"/>
      <c r="O43" s="25"/>
      <c r="P43" s="25"/>
      <c r="Q43" s="25"/>
      <c r="R43" s="25"/>
    </row>
    <row r="44" spans="1:18" ht="18.95" customHeight="1" x14ac:dyDescent="0.25">
      <c r="A44" s="419"/>
      <c r="B44" s="420"/>
      <c r="C44" s="420"/>
      <c r="D44" s="421"/>
      <c r="E44" s="25"/>
      <c r="F44" s="25"/>
      <c r="G44" s="25"/>
      <c r="H44" s="25"/>
      <c r="I44" s="25"/>
      <c r="J44" s="25"/>
      <c r="K44" s="25"/>
      <c r="L44" s="25"/>
      <c r="M44" s="25"/>
      <c r="N44" s="25"/>
      <c r="O44" s="25"/>
      <c r="P44" s="25"/>
      <c r="Q44" s="25"/>
      <c r="R44" s="25"/>
    </row>
    <row r="45" spans="1:18" ht="15.75" customHeight="1" x14ac:dyDescent="0.25">
      <c r="A45" s="453" t="s">
        <v>71</v>
      </c>
      <c r="B45" s="453"/>
      <c r="C45" s="453"/>
      <c r="D45" s="454"/>
      <c r="E45" s="25"/>
      <c r="F45" s="25"/>
      <c r="G45" s="25"/>
      <c r="H45" s="25"/>
      <c r="I45" s="25"/>
      <c r="J45" s="25"/>
      <c r="K45" s="25"/>
      <c r="L45" s="25"/>
      <c r="M45" s="25"/>
      <c r="N45" s="25"/>
      <c r="O45" s="25"/>
      <c r="P45" s="25"/>
      <c r="Q45" s="25"/>
      <c r="R45" s="25"/>
    </row>
    <row r="46" spans="1:18" ht="18" x14ac:dyDescent="0.25">
      <c r="A46" s="58" t="s">
        <v>72</v>
      </c>
      <c r="B46" s="30"/>
      <c r="C46" s="30"/>
      <c r="D46" s="31"/>
      <c r="E46" s="25"/>
      <c r="F46" s="25"/>
      <c r="G46" s="25"/>
      <c r="H46" s="25"/>
      <c r="I46" s="25"/>
      <c r="J46" s="25"/>
      <c r="K46" s="25"/>
      <c r="L46" s="25"/>
      <c r="M46" s="25"/>
      <c r="N46" s="25"/>
      <c r="O46" s="25"/>
      <c r="P46" s="25"/>
      <c r="Q46" s="25"/>
      <c r="R46" s="25"/>
    </row>
    <row r="47" spans="1:18" ht="15.75" customHeight="1" x14ac:dyDescent="0.25">
      <c r="A47" s="59"/>
      <c r="B47" s="26" t="s">
        <v>73</v>
      </c>
      <c r="C47" s="26" t="s">
        <v>74</v>
      </c>
      <c r="D47" s="26" t="s">
        <v>75</v>
      </c>
      <c r="E47" s="25"/>
      <c r="F47" s="25"/>
      <c r="G47" s="25"/>
      <c r="H47" s="25"/>
      <c r="I47" s="25"/>
      <c r="J47" s="25"/>
      <c r="K47" s="25"/>
      <c r="L47" s="25"/>
      <c r="M47" s="25"/>
      <c r="N47" s="25"/>
      <c r="O47" s="25"/>
      <c r="P47" s="25"/>
      <c r="Q47" s="25"/>
      <c r="R47" s="25"/>
    </row>
    <row r="48" spans="1:18" ht="15.95" customHeight="1" x14ac:dyDescent="0.25">
      <c r="A48" s="58" t="s">
        <v>76</v>
      </c>
      <c r="B48" s="26"/>
      <c r="C48" s="26"/>
      <c r="D48" s="26"/>
      <c r="E48" s="25"/>
      <c r="F48" s="25"/>
      <c r="G48" s="25"/>
      <c r="H48" s="25"/>
      <c r="I48" s="25"/>
      <c r="J48" s="25"/>
      <c r="K48" s="25"/>
      <c r="L48" s="25"/>
      <c r="M48" s="25"/>
      <c r="N48" s="25"/>
      <c r="O48" s="25"/>
      <c r="P48" s="25"/>
      <c r="Q48" s="25"/>
      <c r="R48" s="25"/>
    </row>
    <row r="49" spans="1:18" ht="15.95" customHeight="1" x14ac:dyDescent="0.25">
      <c r="A49" s="60" t="s">
        <v>77</v>
      </c>
      <c r="B49" s="26"/>
      <c r="C49" s="26"/>
      <c r="D49" s="26"/>
      <c r="E49" s="25"/>
      <c r="F49" s="25"/>
      <c r="G49" s="25"/>
      <c r="H49" s="25"/>
      <c r="I49" s="25"/>
      <c r="J49" s="25"/>
      <c r="K49" s="25"/>
      <c r="L49" s="25"/>
      <c r="M49" s="25"/>
      <c r="N49" s="25"/>
      <c r="O49" s="25"/>
      <c r="P49" s="25"/>
      <c r="Q49" s="25"/>
      <c r="R49" s="25"/>
    </row>
    <row r="50" spans="1:18" ht="18.95" customHeight="1" x14ac:dyDescent="0.25">
      <c r="A50" s="423" t="s">
        <v>78</v>
      </c>
      <c r="B50" s="424"/>
      <c r="C50" s="424"/>
      <c r="D50" s="424"/>
      <c r="E50" s="25"/>
      <c r="F50" s="25"/>
      <c r="G50" s="25"/>
      <c r="H50" s="25"/>
      <c r="I50" s="25"/>
      <c r="J50" s="25"/>
      <c r="K50" s="25"/>
      <c r="L50" s="25"/>
      <c r="M50" s="25"/>
      <c r="N50" s="25"/>
      <c r="O50" s="25"/>
      <c r="P50" s="25"/>
      <c r="Q50" s="25"/>
      <c r="R50" s="25"/>
    </row>
    <row r="51" spans="1:18" ht="18.75" x14ac:dyDescent="0.3">
      <c r="A51" s="445" t="s">
        <v>79</v>
      </c>
      <c r="B51" s="445"/>
      <c r="C51" s="445"/>
      <c r="D51" s="445"/>
    </row>
    <row r="52" spans="1:18" ht="15.95" customHeight="1" x14ac:dyDescent="0.25"/>
    <row r="53" spans="1:18" ht="15.75" x14ac:dyDescent="0.25">
      <c r="A53" s="321" t="s">
        <v>80</v>
      </c>
      <c r="B53" s="18">
        <v>2023</v>
      </c>
      <c r="C53" s="18">
        <v>2024</v>
      </c>
      <c r="D53" s="18">
        <v>2025</v>
      </c>
    </row>
    <row r="54" spans="1:18" ht="15.75" customHeight="1" x14ac:dyDescent="0.25">
      <c r="A54" s="322" t="s">
        <v>81</v>
      </c>
      <c r="B54" s="34"/>
      <c r="C54" s="34"/>
      <c r="D54" s="34"/>
    </row>
    <row r="55" spans="1:18" x14ac:dyDescent="0.25">
      <c r="A55" s="35" t="s">
        <v>82</v>
      </c>
      <c r="B55" s="3">
        <v>17.91753843307734</v>
      </c>
      <c r="C55" s="3">
        <v>10.83205520599493</v>
      </c>
      <c r="D55" s="3">
        <v>11.60883949181607</v>
      </c>
    </row>
    <row r="56" spans="1:18" x14ac:dyDescent="0.25">
      <c r="A56" s="35" t="s">
        <v>83</v>
      </c>
      <c r="B56" s="3">
        <v>18.77449393230798</v>
      </c>
      <c r="C56" s="3">
        <v>11.84951286759348</v>
      </c>
      <c r="D56" s="3">
        <v>13.668398527517519</v>
      </c>
    </row>
    <row r="57" spans="1:18" x14ac:dyDescent="0.25">
      <c r="A57" s="35" t="s">
        <v>84</v>
      </c>
      <c r="B57" s="3">
        <v>15.62306337323048</v>
      </c>
      <c r="C57" s="3">
        <v>8.573886757182942</v>
      </c>
      <c r="D57" s="3">
        <v>8.6466047241785358</v>
      </c>
    </row>
    <row r="58" spans="1:18" x14ac:dyDescent="0.25">
      <c r="A58" s="35" t="s">
        <v>85</v>
      </c>
      <c r="B58" s="3">
        <v>19.876622678506092</v>
      </c>
      <c r="C58" s="3">
        <v>10.992960760955309</v>
      </c>
      <c r="D58" s="3">
        <v>11.0267349203002</v>
      </c>
    </row>
    <row r="59" spans="1:18" x14ac:dyDescent="0.25">
      <c r="A59" s="322" t="s">
        <v>86</v>
      </c>
      <c r="B59" s="3"/>
      <c r="C59" s="3"/>
      <c r="D59" s="3"/>
    </row>
    <row r="60" spans="1:18" x14ac:dyDescent="0.25">
      <c r="A60" s="35" t="s">
        <v>87</v>
      </c>
      <c r="B60" s="3">
        <v>0</v>
      </c>
      <c r="C60" s="3">
        <v>0</v>
      </c>
      <c r="D60" s="3">
        <v>0</v>
      </c>
    </row>
    <row r="61" spans="1:18" ht="19.5" customHeight="1" x14ac:dyDescent="0.25">
      <c r="A61" s="35" t="s">
        <v>88</v>
      </c>
      <c r="B61" s="3">
        <v>0.95793165061222085</v>
      </c>
      <c r="C61" s="3">
        <v>0.84928393320674211</v>
      </c>
      <c r="D61" s="3">
        <v>0.78715534300541268</v>
      </c>
    </row>
    <row r="62" spans="1:18" x14ac:dyDescent="0.25">
      <c r="A62" s="20" t="s">
        <v>89</v>
      </c>
      <c r="B62" s="3">
        <v>14.999685054598419</v>
      </c>
      <c r="C62" s="3">
        <v>7.6935776650789718</v>
      </c>
      <c r="D62" s="3">
        <v>7.8171524749426018</v>
      </c>
    </row>
    <row r="63" spans="1:18" x14ac:dyDescent="0.25">
      <c r="A63" s="322" t="s">
        <v>90</v>
      </c>
      <c r="B63" s="3"/>
      <c r="C63" s="3"/>
      <c r="D63" s="3"/>
    </row>
    <row r="64" spans="1:18" ht="23.25" customHeight="1" x14ac:dyDescent="0.25">
      <c r="A64" s="35" t="s">
        <v>91</v>
      </c>
      <c r="B64" s="3">
        <v>0.2098958648338527</v>
      </c>
      <c r="C64" s="3">
        <v>0.214566857805085</v>
      </c>
      <c r="D64" s="3">
        <v>0.21129092512225081</v>
      </c>
    </row>
    <row r="65" spans="1:8" ht="20.25" customHeight="1" x14ac:dyDescent="0.25">
      <c r="A65" s="20" t="s">
        <v>92</v>
      </c>
      <c r="B65" s="3">
        <v>0.26704243639117548</v>
      </c>
      <c r="C65" s="3">
        <v>0.27510569188200562</v>
      </c>
      <c r="D65" s="3">
        <v>0.26945247258419142</v>
      </c>
    </row>
    <row r="66" spans="1:8" ht="32.1" customHeight="1" x14ac:dyDescent="0.25">
      <c r="A66" s="20" t="s">
        <v>93</v>
      </c>
      <c r="B66" s="3">
        <v>1.1175057147105889</v>
      </c>
      <c r="C66" s="3">
        <v>1.7986454629597199</v>
      </c>
      <c r="D66" s="3">
        <v>1.658741110912217</v>
      </c>
    </row>
    <row r="67" spans="1:8" ht="30" x14ac:dyDescent="0.25">
      <c r="A67" s="20" t="s">
        <v>94</v>
      </c>
      <c r="B67" s="3" t="e">
        <v>#DIV/0!</v>
      </c>
      <c r="C67" s="3" t="e">
        <v>#DIV/0!</v>
      </c>
      <c r="D67" s="3" t="e">
        <v>#DIV/0!</v>
      </c>
    </row>
    <row r="68" spans="1:8" x14ac:dyDescent="0.25">
      <c r="A68" s="322" t="s">
        <v>95</v>
      </c>
      <c r="B68" s="3"/>
      <c r="C68" s="3"/>
      <c r="D68" s="3"/>
    </row>
    <row r="69" spans="1:8" ht="22.5" customHeight="1" x14ac:dyDescent="0.25">
      <c r="A69" s="35" t="s">
        <v>96</v>
      </c>
      <c r="B69" s="3">
        <v>1.240634799734031</v>
      </c>
      <c r="C69" s="3">
        <v>1.1461197459275301</v>
      </c>
      <c r="D69" s="3">
        <v>1.1595926343126941</v>
      </c>
    </row>
    <row r="70" spans="1:8" ht="30" x14ac:dyDescent="0.25">
      <c r="A70" s="20" t="s">
        <v>97</v>
      </c>
      <c r="B70" s="3">
        <v>0.30950203752456079</v>
      </c>
      <c r="C70" s="3">
        <v>0.30874896100518517</v>
      </c>
      <c r="D70" s="3">
        <v>0.33907735963534441</v>
      </c>
    </row>
    <row r="71" spans="1:8" ht="32.1" customHeight="1" x14ac:dyDescent="0.25">
      <c r="A71" s="322" t="s">
        <v>98</v>
      </c>
      <c r="B71" s="3"/>
      <c r="C71" s="3"/>
      <c r="D71" s="3"/>
    </row>
    <row r="72" spans="1:8" ht="32.1" customHeight="1" x14ac:dyDescent="0.25">
      <c r="A72" s="20" t="s">
        <v>99</v>
      </c>
      <c r="B72" s="3">
        <v>11.2091005469797</v>
      </c>
      <c r="C72" s="3">
        <v>8.3369170258049241</v>
      </c>
      <c r="D72" s="3">
        <v>7.3037793578664667</v>
      </c>
    </row>
    <row r="73" spans="1:8" s="25" customFormat="1" x14ac:dyDescent="0.25">
      <c r="A73" s="20" t="s">
        <v>100</v>
      </c>
      <c r="B73" s="3">
        <v>11.07557075608177</v>
      </c>
      <c r="C73" s="3">
        <v>8.2206099169462892</v>
      </c>
      <c r="D73" s="3">
        <v>7.2338716333252373</v>
      </c>
    </row>
    <row r="74" spans="1:8" ht="15.95" customHeight="1" x14ac:dyDescent="0.25">
      <c r="A74" s="16" t="s">
        <v>101</v>
      </c>
      <c r="B74" s="34"/>
      <c r="C74" s="34"/>
      <c r="D74" s="34"/>
    </row>
    <row r="75" spans="1:8" ht="15.95" customHeight="1" x14ac:dyDescent="0.25">
      <c r="A75" s="70" t="s">
        <v>102</v>
      </c>
      <c r="B75" s="3">
        <f>B82/$B$40</f>
        <v>174.37777780641403</v>
      </c>
      <c r="C75" s="311">
        <f>C82/$B$40</f>
        <v>115.01301260152806</v>
      </c>
      <c r="D75" s="311">
        <f>D82/$B$40</f>
        <v>130.70074560222264</v>
      </c>
      <c r="F75" s="115"/>
      <c r="G75" s="115"/>
      <c r="H75" s="115"/>
    </row>
    <row r="76" spans="1:8" s="25" customFormat="1" x14ac:dyDescent="0.25">
      <c r="A76" s="70" t="s">
        <v>103</v>
      </c>
      <c r="B76" s="3">
        <f>B88/$B$40</f>
        <v>222.06101348295203</v>
      </c>
      <c r="C76" s="311">
        <f>C88/$B$40</f>
        <v>257.0201999440734</v>
      </c>
      <c r="D76" s="311">
        <f>D88/$B$40</f>
        <v>282.93737894917251</v>
      </c>
      <c r="F76" s="115"/>
      <c r="G76" s="115"/>
      <c r="H76" s="115"/>
    </row>
    <row r="77" spans="1:8" ht="18.95" customHeight="1" x14ac:dyDescent="0.25">
      <c r="A77" s="416"/>
      <c r="B77" s="417"/>
      <c r="C77" s="417"/>
      <c r="D77" s="417"/>
    </row>
    <row r="78" spans="1:8" ht="15.95" customHeight="1" x14ac:dyDescent="0.3">
      <c r="A78" s="455" t="s">
        <v>79</v>
      </c>
      <c r="B78" s="455"/>
      <c r="C78" s="455"/>
      <c r="D78" s="455"/>
    </row>
    <row r="79" spans="1:8" ht="15.75" x14ac:dyDescent="0.25">
      <c r="A79" s="321" t="s">
        <v>104</v>
      </c>
      <c r="B79" s="18">
        <v>2023</v>
      </c>
      <c r="C79" s="18">
        <v>2024</v>
      </c>
      <c r="D79" s="18">
        <v>2025</v>
      </c>
    </row>
    <row r="80" spans="1:8" x14ac:dyDescent="0.25">
      <c r="A80" s="35" t="s">
        <v>105</v>
      </c>
      <c r="B80" s="6">
        <v>1431718101</v>
      </c>
      <c r="C80" s="6">
        <v>1471542214</v>
      </c>
      <c r="D80" s="6">
        <v>1547987722</v>
      </c>
    </row>
    <row r="81" spans="1:4" x14ac:dyDescent="0.25">
      <c r="A81" s="35" t="s">
        <v>106</v>
      </c>
      <c r="B81" s="6">
        <v>268797828</v>
      </c>
      <c r="C81" s="6">
        <v>174370584</v>
      </c>
      <c r="D81" s="6">
        <v>211585131</v>
      </c>
    </row>
    <row r="82" spans="1:4" x14ac:dyDescent="0.25">
      <c r="A82" s="35" t="s">
        <v>107</v>
      </c>
      <c r="B82" s="6">
        <v>270640240</v>
      </c>
      <c r="C82" s="6">
        <v>178504106</v>
      </c>
      <c r="D82" s="6">
        <v>202852001</v>
      </c>
    </row>
    <row r="83" spans="1:4" x14ac:dyDescent="0.25">
      <c r="A83" s="35" t="s">
        <v>108</v>
      </c>
      <c r="B83" s="6">
        <v>256528641</v>
      </c>
      <c r="C83" s="6">
        <v>159398265</v>
      </c>
      <c r="D83" s="6">
        <v>179703410</v>
      </c>
    </row>
    <row r="84" spans="1:4" x14ac:dyDescent="0.25">
      <c r="A84" s="35" t="s">
        <v>109</v>
      </c>
      <c r="B84" s="34">
        <v>0</v>
      </c>
      <c r="C84" s="34">
        <v>0</v>
      </c>
      <c r="D84" s="34">
        <v>0</v>
      </c>
    </row>
    <row r="85" spans="1:4" ht="15.95" customHeight="1" x14ac:dyDescent="0.25"/>
    <row r="86" spans="1:4" ht="15.75" x14ac:dyDescent="0.25">
      <c r="A86" s="321" t="s">
        <v>110</v>
      </c>
      <c r="B86" s="18">
        <v>2023</v>
      </c>
      <c r="C86" s="18">
        <v>2024</v>
      </c>
      <c r="D86" s="18">
        <v>2025</v>
      </c>
    </row>
    <row r="87" spans="1:4" x14ac:dyDescent="0.25">
      <c r="A87" s="35" t="s">
        <v>111</v>
      </c>
      <c r="B87" s="6">
        <v>1641986817</v>
      </c>
      <c r="C87" s="6">
        <v>1859113253</v>
      </c>
      <c r="D87" s="6">
        <v>2078311843</v>
      </c>
    </row>
    <row r="88" spans="1:4" x14ac:dyDescent="0.25">
      <c r="A88" s="35" t="s">
        <v>112</v>
      </c>
      <c r="B88" s="6">
        <v>344646243</v>
      </c>
      <c r="C88" s="6">
        <v>398904089</v>
      </c>
      <c r="D88" s="6">
        <v>439128432</v>
      </c>
    </row>
    <row r="89" spans="1:4" x14ac:dyDescent="0.25">
      <c r="A89" s="35" t="s">
        <v>113</v>
      </c>
      <c r="B89" s="6">
        <v>1290604773</v>
      </c>
      <c r="C89" s="6">
        <v>1450003038</v>
      </c>
      <c r="D89" s="6">
        <v>1629706448</v>
      </c>
    </row>
    <row r="90" spans="1:4" x14ac:dyDescent="0.25">
      <c r="A90" s="35" t="s">
        <v>114</v>
      </c>
      <c r="B90" s="6">
        <v>1641986817</v>
      </c>
      <c r="C90" s="6">
        <v>1859113253</v>
      </c>
      <c r="D90" s="6">
        <v>2078311843</v>
      </c>
    </row>
    <row r="91" spans="1:4" x14ac:dyDescent="0.25">
      <c r="A91" s="35" t="s">
        <v>115</v>
      </c>
      <c r="B91" s="6">
        <v>1297340574</v>
      </c>
      <c r="C91" s="6">
        <v>1460209164</v>
      </c>
      <c r="D91" s="6">
        <v>1639183411</v>
      </c>
    </row>
    <row r="92" spans="1:4" ht="18.95" customHeight="1" x14ac:dyDescent="0.25">
      <c r="A92" s="406"/>
      <c r="B92" s="406"/>
      <c r="C92" s="406"/>
      <c r="D92" s="406"/>
    </row>
    <row r="93" spans="1:4" ht="18.75" x14ac:dyDescent="0.3">
      <c r="A93" s="442" t="s">
        <v>116</v>
      </c>
      <c r="B93" s="442"/>
      <c r="C93" s="442"/>
      <c r="D93" s="442"/>
    </row>
    <row r="95" spans="1:4" x14ac:dyDescent="0.25">
      <c r="A95" s="323" t="s">
        <v>117</v>
      </c>
    </row>
    <row r="96" spans="1:4" x14ac:dyDescent="0.25">
      <c r="A96" s="50"/>
      <c r="B96" s="64">
        <v>2023</v>
      </c>
      <c r="C96" s="64">
        <v>2024</v>
      </c>
      <c r="D96" s="64">
        <v>2025</v>
      </c>
    </row>
    <row r="97" spans="1:4" x14ac:dyDescent="0.25">
      <c r="A97" s="63" t="s">
        <v>118</v>
      </c>
      <c r="B97" s="6">
        <v>344646243</v>
      </c>
      <c r="C97" s="6">
        <v>398904089</v>
      </c>
      <c r="D97" s="6">
        <v>439128432</v>
      </c>
    </row>
    <row r="98" spans="1:4" x14ac:dyDescent="0.25">
      <c r="A98" s="63" t="s">
        <v>119</v>
      </c>
      <c r="B98" s="6">
        <v>308406694</v>
      </c>
      <c r="C98" s="6">
        <v>221780277</v>
      </c>
      <c r="D98" s="6">
        <v>264735967</v>
      </c>
    </row>
    <row r="99" spans="1:4" x14ac:dyDescent="0.25">
      <c r="A99" s="63" t="s">
        <v>120</v>
      </c>
      <c r="B99" s="50">
        <v>1.1175057147105889</v>
      </c>
      <c r="C99" s="50">
        <v>1.7986454629597199</v>
      </c>
      <c r="D99" s="50">
        <v>1.658741110912217</v>
      </c>
    </row>
    <row r="113" spans="1:4" s="25" customFormat="1" x14ac:dyDescent="0.25"/>
    <row r="114" spans="1:4" s="25" customFormat="1" x14ac:dyDescent="0.25"/>
    <row r="117" spans="1:4" x14ac:dyDescent="0.25">
      <c r="A117" s="323" t="s">
        <v>121</v>
      </c>
    </row>
    <row r="119" spans="1:4" x14ac:dyDescent="0.25">
      <c r="A119" s="34"/>
      <c r="B119" s="18">
        <v>2023</v>
      </c>
      <c r="C119" s="18">
        <v>2024</v>
      </c>
      <c r="D119" s="18">
        <v>2025</v>
      </c>
    </row>
    <row r="120" spans="1:4" x14ac:dyDescent="0.25">
      <c r="A120" s="35" t="s">
        <v>118</v>
      </c>
      <c r="B120" s="6">
        <v>344646243</v>
      </c>
      <c r="C120" s="6">
        <v>398904089</v>
      </c>
      <c r="D120" s="6">
        <v>439128432</v>
      </c>
    </row>
    <row r="121" spans="1:4" x14ac:dyDescent="0.25">
      <c r="A121" s="35" t="s">
        <v>122</v>
      </c>
      <c r="B121" s="6">
        <v>1442759360</v>
      </c>
      <c r="C121" s="6">
        <v>1486714019</v>
      </c>
      <c r="D121" s="6">
        <v>1549682601</v>
      </c>
    </row>
    <row r="138" spans="1:4" x14ac:dyDescent="0.25">
      <c r="A138" s="323" t="s">
        <v>123</v>
      </c>
    </row>
    <row r="140" spans="1:4" x14ac:dyDescent="0.25">
      <c r="A140" s="34"/>
      <c r="B140" s="18">
        <v>2023</v>
      </c>
      <c r="C140" s="18">
        <v>2024</v>
      </c>
      <c r="D140" s="18">
        <v>2025</v>
      </c>
    </row>
    <row r="141" spans="1:4" ht="32.1" customHeight="1" x14ac:dyDescent="0.25">
      <c r="A141" s="35" t="s">
        <v>91</v>
      </c>
      <c r="B141" s="3">
        <v>0.2098958648338527</v>
      </c>
      <c r="C141" s="3">
        <v>0.214566857805085</v>
      </c>
      <c r="D141" s="3">
        <v>0.21129092512225081</v>
      </c>
    </row>
    <row r="142" spans="1:4" ht="30" x14ac:dyDescent="0.25">
      <c r="A142" s="20" t="s">
        <v>92</v>
      </c>
      <c r="B142" s="3">
        <v>0.26704243639117548</v>
      </c>
      <c r="C142" s="3">
        <v>0.27510569188200562</v>
      </c>
      <c r="D142" s="3">
        <v>0.26945247258419142</v>
      </c>
    </row>
    <row r="155" spans="1:1" s="25" customFormat="1" x14ac:dyDescent="0.25"/>
    <row r="156" spans="1:1" s="25" customFormat="1" x14ac:dyDescent="0.25"/>
    <row r="160" spans="1:1" x14ac:dyDescent="0.25">
      <c r="A160" s="323" t="s">
        <v>124</v>
      </c>
    </row>
    <row r="162" spans="1:4" x14ac:dyDescent="0.25">
      <c r="A162" s="34"/>
      <c r="B162" s="18">
        <v>2023</v>
      </c>
      <c r="C162" s="18">
        <v>2024</v>
      </c>
      <c r="D162" s="18">
        <v>2025</v>
      </c>
    </row>
    <row r="163" spans="1:4" x14ac:dyDescent="0.25">
      <c r="A163" s="35" t="s">
        <v>82</v>
      </c>
      <c r="B163" s="3">
        <v>17.91753843307734</v>
      </c>
      <c r="C163" s="3">
        <v>10.83205520599493</v>
      </c>
      <c r="D163" s="3">
        <v>11.60883949181607</v>
      </c>
    </row>
    <row r="164" spans="1:4" x14ac:dyDescent="0.25">
      <c r="A164" s="35" t="s">
        <v>83</v>
      </c>
      <c r="B164" s="3">
        <v>18.77449393230798</v>
      </c>
      <c r="C164" s="3">
        <v>11.84951286759348</v>
      </c>
      <c r="D164" s="3">
        <v>13.668398527517519</v>
      </c>
    </row>
    <row r="165" spans="1:4" x14ac:dyDescent="0.25">
      <c r="A165" s="35" t="s">
        <v>84</v>
      </c>
      <c r="B165" s="3">
        <v>15.62306337323048</v>
      </c>
      <c r="C165" s="3">
        <v>8.573886757182942</v>
      </c>
      <c r="D165" s="3">
        <v>8.6466047241785358</v>
      </c>
    </row>
    <row r="166" spans="1:4" x14ac:dyDescent="0.25">
      <c r="A166" s="35" t="s">
        <v>85</v>
      </c>
      <c r="B166" s="3">
        <v>19.876622678506092</v>
      </c>
      <c r="C166" s="3">
        <v>10.992960760955309</v>
      </c>
      <c r="D166" s="3">
        <v>11.0267349203002</v>
      </c>
    </row>
    <row r="180" spans="1:4" s="25" customFormat="1" x14ac:dyDescent="0.25"/>
    <row r="181" spans="1:4" s="25" customFormat="1" x14ac:dyDescent="0.25"/>
    <row r="184" spans="1:4" x14ac:dyDescent="0.25">
      <c r="A184" s="323" t="s">
        <v>125</v>
      </c>
    </row>
    <row r="186" spans="1:4" ht="32.1" customHeight="1" x14ac:dyDescent="0.25">
      <c r="A186" s="34"/>
      <c r="B186" s="18">
        <v>2023</v>
      </c>
      <c r="C186" s="18">
        <v>2024</v>
      </c>
      <c r="D186" s="18">
        <v>2025</v>
      </c>
    </row>
    <row r="187" spans="1:4" ht="32.1" customHeight="1" x14ac:dyDescent="0.25">
      <c r="A187" s="20" t="s">
        <v>99</v>
      </c>
      <c r="B187" s="3">
        <v>11.2091005469797</v>
      </c>
      <c r="C187" s="3">
        <v>8.3369170258049241</v>
      </c>
      <c r="D187" s="3">
        <v>7.3037793578664667</v>
      </c>
    </row>
    <row r="188" spans="1:4" x14ac:dyDescent="0.25">
      <c r="A188" s="20" t="s">
        <v>100</v>
      </c>
      <c r="B188" s="3">
        <v>11.07557075608177</v>
      </c>
      <c r="C188" s="3">
        <v>8.2206099169462892</v>
      </c>
      <c r="D188" s="3">
        <v>7.2338716333252373</v>
      </c>
    </row>
    <row r="205" spans="1:4" ht="18.95" customHeight="1" x14ac:dyDescent="0.25">
      <c r="A205" s="406"/>
      <c r="B205" s="406"/>
      <c r="C205" s="406"/>
      <c r="D205" s="406"/>
    </row>
    <row r="206" spans="1:4" ht="23.25" x14ac:dyDescent="0.25">
      <c r="A206" s="329" t="s">
        <v>126</v>
      </c>
      <c r="B206" s="314">
        <v>2023</v>
      </c>
      <c r="C206" s="314">
        <v>2024</v>
      </c>
      <c r="D206" s="315">
        <v>2025</v>
      </c>
    </row>
    <row r="207" spans="1:4" x14ac:dyDescent="0.25">
      <c r="A207" s="39" t="s">
        <v>127</v>
      </c>
      <c r="B207" s="34"/>
      <c r="C207" s="34"/>
      <c r="D207" s="34"/>
    </row>
    <row r="208" spans="1:4" x14ac:dyDescent="0.25">
      <c r="A208" s="34" t="s">
        <v>128</v>
      </c>
      <c r="B208" s="34"/>
      <c r="C208" s="34"/>
      <c r="D208" s="34"/>
    </row>
    <row r="209" spans="1:4" x14ac:dyDescent="0.25">
      <c r="A209" s="34" t="s">
        <v>129</v>
      </c>
      <c r="B209" s="34"/>
      <c r="C209" s="34"/>
      <c r="D209" s="34"/>
    </row>
    <row r="210" spans="1:4" ht="18.95" customHeight="1" x14ac:dyDescent="0.25">
      <c r="A210" s="418" t="s">
        <v>130</v>
      </c>
      <c r="B210" s="418"/>
      <c r="C210" s="418"/>
      <c r="D210" s="418"/>
    </row>
    <row r="211" spans="1:4" ht="23.25" x14ac:dyDescent="0.25">
      <c r="A211" s="329" t="s">
        <v>131</v>
      </c>
      <c r="B211" s="386"/>
      <c r="C211" s="386"/>
      <c r="D211" s="387"/>
    </row>
    <row r="212" spans="1:4" x14ac:dyDescent="0.25">
      <c r="A212" t="s">
        <v>132</v>
      </c>
      <c r="B212" s="397" t="s">
        <v>410</v>
      </c>
      <c r="C212" s="386"/>
      <c r="D212" s="387"/>
    </row>
    <row r="213" spans="1:4" x14ac:dyDescent="0.25">
      <c r="A213" s="34" t="s">
        <v>134</v>
      </c>
      <c r="B213" s="397" t="s">
        <v>323</v>
      </c>
      <c r="C213" s="386"/>
      <c r="D213" s="387"/>
    </row>
    <row r="214" spans="1:4" x14ac:dyDescent="0.25">
      <c r="A214" s="34" t="s">
        <v>136</v>
      </c>
      <c r="B214" s="397" t="s">
        <v>411</v>
      </c>
      <c r="C214" s="386"/>
      <c r="D214" s="387"/>
    </row>
    <row r="215" spans="1:4" x14ac:dyDescent="0.25">
      <c r="A215" s="34" t="s">
        <v>138</v>
      </c>
      <c r="B215" s="385" t="s">
        <v>412</v>
      </c>
      <c r="C215" s="386"/>
      <c r="D215" s="387"/>
    </row>
    <row r="216" spans="1:4" x14ac:dyDescent="0.25">
      <c r="A216" s="34" t="s">
        <v>140</v>
      </c>
      <c r="B216" s="385" t="s">
        <v>287</v>
      </c>
      <c r="C216" s="386"/>
      <c r="D216" s="387"/>
    </row>
    <row r="217" spans="1:4" ht="18.95" customHeight="1" x14ac:dyDescent="0.25">
      <c r="A217" s="418" t="s">
        <v>142</v>
      </c>
      <c r="B217" s="397" t="s">
        <v>143</v>
      </c>
      <c r="C217" s="386"/>
      <c r="D217" s="387"/>
    </row>
    <row r="218" spans="1:4" ht="15.95" customHeight="1" x14ac:dyDescent="0.25">
      <c r="A218" s="330" t="s">
        <v>144</v>
      </c>
      <c r="B218" s="386"/>
      <c r="C218" s="386"/>
      <c r="D218" s="387"/>
    </row>
    <row r="219" spans="1:4" ht="30" x14ac:dyDescent="0.25">
      <c r="A219" s="249" t="s">
        <v>145</v>
      </c>
      <c r="B219" s="274" t="s">
        <v>287</v>
      </c>
      <c r="C219" s="32"/>
      <c r="D219" s="33"/>
    </row>
  </sheetData>
  <mergeCells count="29">
    <mergeCell ref="A37:D37"/>
    <mergeCell ref="A45:D45"/>
    <mergeCell ref="A51:D51"/>
    <mergeCell ref="A78:D78"/>
    <mergeCell ref="A1:D1"/>
    <mergeCell ref="B41:D41"/>
    <mergeCell ref="B4:D4"/>
    <mergeCell ref="C18:D18"/>
    <mergeCell ref="B39:D39"/>
    <mergeCell ref="A77:D77"/>
    <mergeCell ref="B40:D40"/>
    <mergeCell ref="A36:D36"/>
    <mergeCell ref="B42:D42"/>
    <mergeCell ref="A19:D19"/>
    <mergeCell ref="B38:D38"/>
    <mergeCell ref="A44:D44"/>
    <mergeCell ref="B218:D218"/>
    <mergeCell ref="A217:D217"/>
    <mergeCell ref="B215:D215"/>
    <mergeCell ref="A50:D50"/>
    <mergeCell ref="A210:D210"/>
    <mergeCell ref="B214:D214"/>
    <mergeCell ref="B216:D216"/>
    <mergeCell ref="A93:D93"/>
    <mergeCell ref="B213:D213"/>
    <mergeCell ref="B212:D212"/>
    <mergeCell ref="A205:D205"/>
    <mergeCell ref="B211:D211"/>
    <mergeCell ref="A92:D92"/>
  </mergeCells>
  <hyperlinks>
    <hyperlink ref="B211" r:id="rId1" display="https://mnavigation.m-nav.info/" xr:uid="{00000000-0004-0000-0900-000000000000}"/>
    <hyperlink ref="B212" r:id="rId2" xr:uid="{00000000-0004-0000-0900-000001000000}"/>
    <hyperlink ref="B213" r:id="rId3" xr:uid="{00000000-0004-0000-0900-000002000000}"/>
    <hyperlink ref="B216" r:id="rId4" xr:uid="{00000000-0004-0000-0900-000003000000}"/>
  </hyperlinks>
  <pageMargins left="0.75" right="0.75" top="1" bottom="1" header="0.5" footer="0.5"/>
  <pageSetup paperSize="9" orientation="portrait" horizontalDpi="0" verticalDpi="0"/>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21"/>
  <sheetViews>
    <sheetView topLeftCell="A195" workbookViewId="0">
      <selection activeCell="A188" sqref="A188:D190"/>
    </sheetView>
  </sheetViews>
  <sheetFormatPr defaultColWidth="8.85546875" defaultRowHeight="15" x14ac:dyDescent="0.25"/>
  <cols>
    <col min="1" max="1" width="57.28515625" bestFit="1" customWidth="1"/>
    <col min="2" max="2" width="16.140625" customWidth="1"/>
    <col min="3" max="3" width="18.42578125" customWidth="1"/>
    <col min="4" max="4" width="15.7109375" customWidth="1"/>
  </cols>
  <sheetData>
    <row r="1" spans="1:4" ht="23.1" customHeight="1" x14ac:dyDescent="0.3">
      <c r="A1" s="442" t="s">
        <v>0</v>
      </c>
      <c r="B1" s="406"/>
      <c r="C1" s="406"/>
      <c r="D1" s="406"/>
    </row>
    <row r="2" spans="1:4" x14ac:dyDescent="0.25">
      <c r="A2" s="35" t="s">
        <v>1</v>
      </c>
      <c r="B2" s="42">
        <v>5201764</v>
      </c>
      <c r="C2" s="14"/>
      <c r="D2" s="15"/>
    </row>
    <row r="3" spans="1:4" x14ac:dyDescent="0.25">
      <c r="A3" s="35" t="s">
        <v>2</v>
      </c>
      <c r="B3" s="53">
        <v>4030998338965</v>
      </c>
      <c r="C3" s="32"/>
      <c r="D3" s="33"/>
    </row>
    <row r="4" spans="1:4" ht="31.35" customHeight="1" x14ac:dyDescent="0.25">
      <c r="A4" s="35" t="s">
        <v>3</v>
      </c>
      <c r="B4" s="391" t="s">
        <v>157</v>
      </c>
      <c r="C4" s="392"/>
      <c r="D4" s="393"/>
    </row>
    <row r="5" spans="1:4" ht="32.1" customHeight="1" x14ac:dyDescent="0.25">
      <c r="A5" s="35" t="s">
        <v>5</v>
      </c>
      <c r="B5" s="9" t="s">
        <v>6</v>
      </c>
      <c r="C5" s="126" t="s">
        <v>413</v>
      </c>
      <c r="D5" s="33" t="s">
        <v>414</v>
      </c>
    </row>
    <row r="6" spans="1:4" x14ac:dyDescent="0.25">
      <c r="A6" s="35" t="s">
        <v>9</v>
      </c>
      <c r="B6" s="44"/>
      <c r="C6" s="25"/>
      <c r="D6" s="41"/>
    </row>
    <row r="7" spans="1:4" x14ac:dyDescent="0.25">
      <c r="A7" s="35" t="s">
        <v>10</v>
      </c>
      <c r="B7" s="44"/>
      <c r="C7" s="25"/>
      <c r="D7" s="41"/>
    </row>
    <row r="8" spans="1:4" x14ac:dyDescent="0.25">
      <c r="A8" s="35" t="s">
        <v>11</v>
      </c>
      <c r="B8" s="9" t="s">
        <v>415</v>
      </c>
      <c r="C8" s="32"/>
      <c r="D8" s="33"/>
    </row>
    <row r="9" spans="1:4" x14ac:dyDescent="0.25">
      <c r="A9" s="35" t="s">
        <v>13</v>
      </c>
      <c r="B9" s="9" t="s">
        <v>14</v>
      </c>
      <c r="C9" s="32"/>
      <c r="D9" s="33"/>
    </row>
    <row r="10" spans="1:4" x14ac:dyDescent="0.25">
      <c r="A10" s="35" t="s">
        <v>15</v>
      </c>
      <c r="B10" s="9" t="s">
        <v>16</v>
      </c>
      <c r="C10" s="32"/>
      <c r="D10" s="33"/>
    </row>
    <row r="11" spans="1:4" x14ac:dyDescent="0.25">
      <c r="A11" s="35" t="s">
        <v>17</v>
      </c>
      <c r="B11" s="9" t="s">
        <v>18</v>
      </c>
      <c r="C11" s="32"/>
      <c r="D11" s="33"/>
    </row>
    <row r="12" spans="1:4" x14ac:dyDescent="0.25">
      <c r="A12" s="35" t="s">
        <v>19</v>
      </c>
      <c r="B12" s="120">
        <v>60659</v>
      </c>
      <c r="C12" s="25"/>
      <c r="D12" s="41"/>
    </row>
    <row r="13" spans="1:4" x14ac:dyDescent="0.25">
      <c r="A13" s="35" t="s">
        <v>20</v>
      </c>
      <c r="B13" s="9" t="s">
        <v>21</v>
      </c>
      <c r="C13" s="32"/>
      <c r="D13" s="33"/>
    </row>
    <row r="14" spans="1:4" x14ac:dyDescent="0.25">
      <c r="A14" s="35" t="s">
        <v>22</v>
      </c>
      <c r="B14" s="9" t="s">
        <v>416</v>
      </c>
      <c r="C14" s="32"/>
      <c r="D14" s="33"/>
    </row>
    <row r="15" spans="1:4" x14ac:dyDescent="0.25">
      <c r="A15" s="35" t="s">
        <v>24</v>
      </c>
      <c r="B15" s="9" t="s">
        <v>152</v>
      </c>
      <c r="C15" s="32"/>
      <c r="D15" s="33"/>
    </row>
    <row r="16" spans="1:4" x14ac:dyDescent="0.25">
      <c r="A16" s="35" t="s">
        <v>26</v>
      </c>
      <c r="B16" s="120">
        <v>60659</v>
      </c>
      <c r="C16" s="25"/>
      <c r="D16" s="41"/>
    </row>
    <row r="17" spans="1:4" x14ac:dyDescent="0.25">
      <c r="A17" s="35" t="s">
        <v>27</v>
      </c>
      <c r="B17" s="9" t="s">
        <v>21</v>
      </c>
      <c r="C17" s="32"/>
      <c r="D17" s="33"/>
    </row>
    <row r="18" spans="1:4" ht="27.6" customHeight="1" x14ac:dyDescent="0.25">
      <c r="A18" s="35" t="s">
        <v>28</v>
      </c>
      <c r="B18" s="10" t="s">
        <v>417</v>
      </c>
      <c r="C18" s="396" t="s">
        <v>418</v>
      </c>
      <c r="D18" s="393"/>
    </row>
    <row r="19" spans="1:4" ht="22.35" customHeight="1" x14ac:dyDescent="0.3">
      <c r="A19" s="445" t="s">
        <v>31</v>
      </c>
      <c r="B19" s="417"/>
      <c r="C19" s="417"/>
      <c r="D19" s="417"/>
    </row>
    <row r="20" spans="1:4" x14ac:dyDescent="0.25">
      <c r="A20" s="35" t="s">
        <v>32</v>
      </c>
      <c r="B20" s="34"/>
      <c r="C20" s="34"/>
      <c r="D20" s="34"/>
    </row>
    <row r="21" spans="1:4" x14ac:dyDescent="0.25">
      <c r="A21" s="35" t="s">
        <v>33</v>
      </c>
      <c r="B21" s="169" t="s">
        <v>419</v>
      </c>
      <c r="C21" s="169" t="s">
        <v>420</v>
      </c>
      <c r="D21" s="34"/>
    </row>
    <row r="22" spans="1:4" s="25" customFormat="1" x14ac:dyDescent="0.25">
      <c r="A22" s="35"/>
      <c r="B22" s="169" t="s">
        <v>421</v>
      </c>
      <c r="C22" s="169" t="s">
        <v>422</v>
      </c>
      <c r="D22" s="34"/>
    </row>
    <row r="23" spans="1:4" x14ac:dyDescent="0.25">
      <c r="A23" s="35" t="s">
        <v>36</v>
      </c>
      <c r="B23" s="169" t="s">
        <v>419</v>
      </c>
      <c r="C23" s="169" t="s">
        <v>420</v>
      </c>
      <c r="D23" s="34"/>
    </row>
    <row r="24" spans="1:4" x14ac:dyDescent="0.25">
      <c r="A24" s="34"/>
      <c r="B24" s="169" t="s">
        <v>421</v>
      </c>
      <c r="C24" s="169" t="s">
        <v>422</v>
      </c>
      <c r="D24" s="34"/>
    </row>
    <row r="25" spans="1:4" x14ac:dyDescent="0.25">
      <c r="A25" s="34"/>
      <c r="B25" s="169" t="s">
        <v>423</v>
      </c>
      <c r="C25" s="169" t="s">
        <v>424</v>
      </c>
      <c r="D25" s="34"/>
    </row>
    <row r="26" spans="1:4" x14ac:dyDescent="0.25">
      <c r="A26" s="34"/>
      <c r="B26" s="169" t="s">
        <v>425</v>
      </c>
      <c r="C26" s="169" t="s">
        <v>426</v>
      </c>
      <c r="D26" s="34"/>
    </row>
    <row r="27" spans="1:4" x14ac:dyDescent="0.25">
      <c r="A27" s="34"/>
      <c r="B27" s="169" t="s">
        <v>427</v>
      </c>
      <c r="C27" s="169" t="s">
        <v>428</v>
      </c>
      <c r="D27" s="34"/>
    </row>
    <row r="28" spans="1:4" x14ac:dyDescent="0.25">
      <c r="A28" s="35" t="s">
        <v>45</v>
      </c>
      <c r="B28" s="169" t="s">
        <v>429</v>
      </c>
      <c r="C28" s="169" t="s">
        <v>430</v>
      </c>
      <c r="D28" s="34"/>
    </row>
    <row r="29" spans="1:4" x14ac:dyDescent="0.25">
      <c r="A29" s="34"/>
      <c r="B29" s="169" t="s">
        <v>431</v>
      </c>
      <c r="C29" s="169" t="s">
        <v>432</v>
      </c>
      <c r="D29" s="34"/>
    </row>
    <row r="30" spans="1:4" s="25" customFormat="1" x14ac:dyDescent="0.25">
      <c r="A30" s="34"/>
      <c r="B30" s="169" t="s">
        <v>433</v>
      </c>
      <c r="C30" s="169" t="s">
        <v>434</v>
      </c>
      <c r="D30" s="34"/>
    </row>
    <row r="31" spans="1:4" s="25" customFormat="1" x14ac:dyDescent="0.25">
      <c r="A31" s="34"/>
      <c r="B31" s="169" t="s">
        <v>435</v>
      </c>
      <c r="C31" s="169" t="s">
        <v>436</v>
      </c>
      <c r="D31" s="34"/>
    </row>
    <row r="32" spans="1:4" x14ac:dyDescent="0.25">
      <c r="A32" s="34"/>
      <c r="B32" s="169" t="s">
        <v>437</v>
      </c>
      <c r="C32" s="169" t="s">
        <v>438</v>
      </c>
      <c r="D32" s="34"/>
    </row>
    <row r="33" spans="1:18" s="25" customFormat="1" x14ac:dyDescent="0.25">
      <c r="A33" s="34"/>
      <c r="B33" s="169"/>
      <c r="C33" s="169"/>
      <c r="D33" s="34"/>
    </row>
    <row r="34" spans="1:18" x14ac:dyDescent="0.25">
      <c r="A34" s="35" t="s">
        <v>59</v>
      </c>
      <c r="B34" s="34">
        <v>77</v>
      </c>
      <c r="C34" s="34"/>
      <c r="D34" s="34"/>
    </row>
    <row r="35" spans="1:18" x14ac:dyDescent="0.25">
      <c r="A35" s="303" t="s">
        <v>60</v>
      </c>
      <c r="B35" s="34">
        <v>50</v>
      </c>
    </row>
    <row r="36" spans="1:18" x14ac:dyDescent="0.25">
      <c r="A36" s="35" t="s">
        <v>61</v>
      </c>
      <c r="B36" s="34">
        <v>100</v>
      </c>
      <c r="C36" s="34"/>
      <c r="D36" s="34"/>
    </row>
    <row r="37" spans="1:18" x14ac:dyDescent="0.25">
      <c r="A37" s="34"/>
      <c r="B37" s="34"/>
      <c r="C37" s="34"/>
      <c r="D37" s="34"/>
    </row>
    <row r="38" spans="1:18" ht="18.95" customHeight="1" x14ac:dyDescent="0.25">
      <c r="A38" s="426"/>
      <c r="B38" s="427"/>
      <c r="C38" s="428"/>
      <c r="D38" s="428"/>
      <c r="E38" s="25"/>
      <c r="F38" s="25"/>
      <c r="G38" s="25"/>
      <c r="H38" s="25"/>
      <c r="I38" s="25"/>
      <c r="J38" s="25"/>
      <c r="K38" s="25"/>
      <c r="L38" s="25"/>
      <c r="M38" s="25"/>
      <c r="N38" s="25"/>
      <c r="O38" s="25"/>
      <c r="P38" s="25"/>
      <c r="Q38" s="25"/>
      <c r="R38" s="25"/>
    </row>
    <row r="39" spans="1:18" ht="15.95" customHeight="1" x14ac:dyDescent="0.25">
      <c r="A39" s="452" t="s">
        <v>62</v>
      </c>
      <c r="B39" s="452"/>
      <c r="C39" s="452"/>
      <c r="D39" s="452"/>
      <c r="E39" s="25"/>
      <c r="F39" s="25"/>
      <c r="G39" s="25"/>
      <c r="H39" s="25"/>
      <c r="I39" s="25"/>
      <c r="J39" s="25"/>
      <c r="K39" s="25"/>
      <c r="L39" s="25"/>
      <c r="M39" s="25"/>
      <c r="N39" s="25"/>
      <c r="O39" s="25"/>
      <c r="P39" s="25"/>
      <c r="Q39" s="25"/>
      <c r="R39" s="25"/>
    </row>
    <row r="40" spans="1:18" ht="25.35" customHeight="1" x14ac:dyDescent="0.25">
      <c r="A40" s="58" t="s">
        <v>63</v>
      </c>
      <c r="B40" s="462" t="s">
        <v>439</v>
      </c>
      <c r="C40" s="463"/>
      <c r="D40" s="463"/>
      <c r="E40" s="25"/>
      <c r="F40" s="25"/>
      <c r="G40" s="25"/>
      <c r="H40" s="25"/>
      <c r="I40" s="25"/>
      <c r="J40" s="25"/>
      <c r="K40" s="25"/>
      <c r="L40" s="25"/>
      <c r="M40" s="25"/>
      <c r="N40" s="25"/>
      <c r="O40" s="25"/>
      <c r="P40" s="25"/>
      <c r="Q40" s="25"/>
      <c r="R40" s="25"/>
    </row>
    <row r="41" spans="1:18" x14ac:dyDescent="0.25">
      <c r="A41" s="55" t="s">
        <v>65</v>
      </c>
      <c r="B41" s="123">
        <v>1</v>
      </c>
      <c r="C41" s="32"/>
      <c r="D41" s="33"/>
      <c r="E41" s="25"/>
      <c r="F41" s="114"/>
      <c r="G41" s="25"/>
      <c r="L41" s="25"/>
      <c r="M41" s="25"/>
      <c r="N41" s="25"/>
      <c r="O41" s="25"/>
      <c r="P41" s="25"/>
      <c r="Q41" s="25"/>
      <c r="R41" s="25"/>
    </row>
    <row r="42" spans="1:18" x14ac:dyDescent="0.25">
      <c r="A42" s="55" t="s">
        <v>66</v>
      </c>
      <c r="B42" s="460">
        <v>60659</v>
      </c>
      <c r="C42" s="461"/>
      <c r="D42" s="461"/>
      <c r="E42" s="25"/>
      <c r="F42" s="25"/>
      <c r="G42" s="25"/>
      <c r="H42" s="25"/>
      <c r="I42" s="25"/>
      <c r="J42" s="25"/>
      <c r="K42" s="25"/>
      <c r="L42" s="25"/>
      <c r="M42" s="25"/>
      <c r="N42" s="25"/>
      <c r="O42" s="25"/>
      <c r="P42" s="25"/>
      <c r="Q42" s="25"/>
      <c r="R42" s="25"/>
    </row>
    <row r="43" spans="1:18" ht="15" customHeight="1" x14ac:dyDescent="0.25">
      <c r="A43" s="55" t="s">
        <v>67</v>
      </c>
      <c r="B43" s="388" t="s">
        <v>291</v>
      </c>
      <c r="C43" s="386"/>
      <c r="D43" s="387"/>
      <c r="E43" s="25"/>
      <c r="F43" s="25"/>
      <c r="G43" s="25"/>
      <c r="H43" s="25"/>
      <c r="I43" s="25"/>
      <c r="J43" s="25"/>
      <c r="K43" s="25"/>
      <c r="L43" s="25"/>
      <c r="M43" s="25"/>
      <c r="N43" s="25"/>
      <c r="O43" s="25"/>
      <c r="P43" s="25"/>
      <c r="Q43" s="25"/>
      <c r="R43" s="25"/>
    </row>
    <row r="44" spans="1:18" ht="24" customHeight="1" x14ac:dyDescent="0.25">
      <c r="A44" s="55" t="s">
        <v>68</v>
      </c>
      <c r="B44" s="457" t="s">
        <v>69</v>
      </c>
      <c r="C44" s="458"/>
      <c r="D44" s="459"/>
      <c r="E44" s="25"/>
      <c r="F44" s="25"/>
      <c r="G44" s="25"/>
      <c r="H44" s="25"/>
      <c r="I44" s="25"/>
      <c r="J44" s="25"/>
      <c r="K44" s="25"/>
      <c r="L44" s="25"/>
      <c r="M44" s="25"/>
      <c r="N44" s="25"/>
      <c r="O44" s="25"/>
      <c r="P44" s="25"/>
      <c r="Q44" s="25"/>
      <c r="R44" s="25"/>
    </row>
    <row r="45" spans="1:18" x14ac:dyDescent="0.25">
      <c r="A45" s="55" t="s">
        <v>70</v>
      </c>
      <c r="B45" s="136">
        <v>100</v>
      </c>
      <c r="C45" s="32"/>
      <c r="D45" s="33"/>
      <c r="E45" s="25"/>
      <c r="F45" s="25"/>
      <c r="G45" s="25"/>
      <c r="H45" s="25"/>
      <c r="I45" s="25"/>
      <c r="J45" s="25"/>
      <c r="K45" s="25"/>
      <c r="L45" s="25"/>
      <c r="M45" s="25"/>
      <c r="N45" s="25"/>
      <c r="O45" s="25"/>
      <c r="P45" s="25"/>
      <c r="Q45" s="25"/>
      <c r="R45" s="25"/>
    </row>
    <row r="46" spans="1:18" ht="18.95" customHeight="1" x14ac:dyDescent="0.25">
      <c r="A46" s="419"/>
      <c r="B46" s="420"/>
      <c r="C46" s="420"/>
      <c r="D46" s="421"/>
      <c r="E46" s="25"/>
      <c r="F46" s="25"/>
      <c r="G46" s="25"/>
      <c r="H46" s="25"/>
      <c r="I46" s="25"/>
      <c r="J46" s="25"/>
      <c r="K46" s="25"/>
      <c r="L46" s="25"/>
      <c r="M46" s="25"/>
      <c r="N46" s="25"/>
      <c r="O46" s="25"/>
      <c r="P46" s="25"/>
      <c r="Q46" s="25"/>
      <c r="R46" s="25"/>
    </row>
    <row r="47" spans="1:18" ht="15.75" customHeight="1" x14ac:dyDescent="0.25">
      <c r="A47" s="453" t="s">
        <v>71</v>
      </c>
      <c r="B47" s="453"/>
      <c r="C47" s="453"/>
      <c r="D47" s="454"/>
      <c r="E47" s="25"/>
      <c r="F47" s="25"/>
      <c r="G47" s="25"/>
      <c r="H47" s="25"/>
      <c r="I47" s="25"/>
      <c r="J47" s="25"/>
      <c r="K47" s="25"/>
      <c r="L47" s="25"/>
      <c r="M47" s="25"/>
      <c r="N47" s="25"/>
      <c r="O47" s="25"/>
      <c r="P47" s="25"/>
      <c r="Q47" s="25"/>
      <c r="R47" s="25"/>
    </row>
    <row r="48" spans="1:18" ht="18" x14ac:dyDescent="0.25">
      <c r="A48" s="58" t="s">
        <v>72</v>
      </c>
      <c r="B48" s="30"/>
      <c r="C48" s="30"/>
      <c r="D48" s="31"/>
      <c r="E48" s="25"/>
      <c r="F48" s="25"/>
      <c r="G48" s="25"/>
      <c r="H48" s="25"/>
      <c r="I48" s="25"/>
      <c r="J48" s="25"/>
      <c r="K48" s="25"/>
      <c r="L48" s="25"/>
      <c r="M48" s="25"/>
      <c r="N48" s="25"/>
      <c r="O48" s="25"/>
      <c r="P48" s="25"/>
      <c r="Q48" s="25"/>
      <c r="R48" s="25"/>
    </row>
    <row r="49" spans="1:18" ht="15.75" customHeight="1" x14ac:dyDescent="0.25">
      <c r="A49" s="59"/>
      <c r="B49" s="26" t="s">
        <v>73</v>
      </c>
      <c r="C49" s="26" t="s">
        <v>74</v>
      </c>
      <c r="D49" s="26" t="s">
        <v>75</v>
      </c>
      <c r="E49" s="25"/>
      <c r="F49" s="25"/>
      <c r="G49" s="25"/>
      <c r="H49" s="25"/>
      <c r="I49" s="25"/>
      <c r="J49" s="25"/>
      <c r="K49" s="25"/>
      <c r="L49" s="25"/>
      <c r="M49" s="25"/>
      <c r="N49" s="25"/>
      <c r="O49" s="25"/>
      <c r="P49" s="25"/>
      <c r="Q49" s="25"/>
      <c r="R49" s="25"/>
    </row>
    <row r="50" spans="1:18" ht="15.95" customHeight="1" x14ac:dyDescent="0.25">
      <c r="A50" s="58" t="s">
        <v>76</v>
      </c>
      <c r="B50" s="26"/>
      <c r="C50" s="26"/>
      <c r="D50" s="26"/>
      <c r="E50" s="25"/>
      <c r="F50" s="25"/>
      <c r="G50" s="25"/>
      <c r="H50" s="25"/>
      <c r="I50" s="25"/>
      <c r="J50" s="25"/>
      <c r="K50" s="25"/>
      <c r="L50" s="25"/>
      <c r="M50" s="25"/>
      <c r="N50" s="25"/>
      <c r="O50" s="25"/>
      <c r="P50" s="25"/>
      <c r="Q50" s="25"/>
      <c r="R50" s="25"/>
    </row>
    <row r="51" spans="1:18" ht="15.95" customHeight="1" x14ac:dyDescent="0.25">
      <c r="A51" s="60" t="s">
        <v>77</v>
      </c>
      <c r="B51" s="26"/>
      <c r="C51" s="26"/>
      <c r="D51" s="26"/>
      <c r="E51" s="25"/>
      <c r="F51" s="25"/>
      <c r="G51" s="25"/>
      <c r="H51" s="25"/>
      <c r="I51" s="25"/>
      <c r="J51" s="25"/>
      <c r="K51" s="25"/>
      <c r="L51" s="25"/>
      <c r="M51" s="25"/>
      <c r="N51" s="25"/>
      <c r="O51" s="25"/>
      <c r="P51" s="25"/>
      <c r="Q51" s="25"/>
      <c r="R51" s="25"/>
    </row>
    <row r="52" spans="1:18" ht="18.95" customHeight="1" x14ac:dyDescent="0.25">
      <c r="A52" s="423" t="s">
        <v>78</v>
      </c>
      <c r="B52" s="424"/>
      <c r="C52" s="424"/>
      <c r="D52" s="424"/>
      <c r="E52" s="25"/>
      <c r="F52" s="25"/>
      <c r="G52" s="25"/>
      <c r="H52" s="25"/>
      <c r="I52" s="25"/>
      <c r="J52" s="25"/>
      <c r="K52" s="25"/>
      <c r="L52" s="25"/>
      <c r="M52" s="25"/>
      <c r="N52" s="25"/>
      <c r="O52" s="25"/>
      <c r="P52" s="25"/>
      <c r="Q52" s="25"/>
      <c r="R52" s="25"/>
    </row>
    <row r="53" spans="1:18" ht="18.75" x14ac:dyDescent="0.3">
      <c r="A53" s="445" t="s">
        <v>79</v>
      </c>
      <c r="B53" s="445"/>
      <c r="C53" s="445"/>
      <c r="D53" s="445"/>
    </row>
    <row r="54" spans="1:18" ht="15.95" customHeight="1" x14ac:dyDescent="0.25"/>
    <row r="55" spans="1:18" ht="15.75" x14ac:dyDescent="0.25">
      <c r="A55" s="321" t="s">
        <v>80</v>
      </c>
      <c r="B55" s="18">
        <v>2023</v>
      </c>
      <c r="C55" s="18">
        <v>2024</v>
      </c>
      <c r="D55" s="18">
        <v>2025</v>
      </c>
    </row>
    <row r="56" spans="1:18" ht="15.75" customHeight="1" x14ac:dyDescent="0.25">
      <c r="A56" s="322" t="s">
        <v>81</v>
      </c>
      <c r="B56" s="34"/>
      <c r="C56" s="34"/>
      <c r="D56" s="34"/>
    </row>
    <row r="57" spans="1:18" x14ac:dyDescent="0.25">
      <c r="A57" s="35" t="s">
        <v>82</v>
      </c>
      <c r="B57" s="3">
        <v>13.1412761101663</v>
      </c>
      <c r="C57" s="3">
        <v>-81.849999999999994</v>
      </c>
      <c r="D57" s="3">
        <v>-15.79</v>
      </c>
    </row>
    <row r="58" spans="1:18" x14ac:dyDescent="0.25">
      <c r="A58" s="35" t="s">
        <v>83</v>
      </c>
      <c r="B58" s="3">
        <v>-321.42724257131209</v>
      </c>
      <c r="C58" s="3">
        <v>-333.86542827847057</v>
      </c>
      <c r="D58" s="3">
        <v>-334.54050005116392</v>
      </c>
    </row>
    <row r="59" spans="1:18" x14ac:dyDescent="0.25">
      <c r="A59" s="35" t="s">
        <v>84</v>
      </c>
      <c r="B59" s="3">
        <v>3.769939855014055</v>
      </c>
      <c r="C59" s="3">
        <v>-34.479999999999997</v>
      </c>
      <c r="D59" s="3">
        <v>-7.34</v>
      </c>
    </row>
    <row r="60" spans="1:18" x14ac:dyDescent="0.25">
      <c r="A60" s="35" t="s">
        <v>85</v>
      </c>
      <c r="B60" s="3">
        <v>6.4482003458391874</v>
      </c>
      <c r="C60" s="3">
        <v>-74.959999999999994</v>
      </c>
      <c r="D60" s="3">
        <v>-16.82</v>
      </c>
    </row>
    <row r="61" spans="1:18" x14ac:dyDescent="0.25">
      <c r="A61" s="322" t="s">
        <v>86</v>
      </c>
      <c r="B61" s="3"/>
      <c r="C61" s="3"/>
      <c r="D61" s="3"/>
    </row>
    <row r="62" spans="1:18" x14ac:dyDescent="0.25">
      <c r="A62" s="35" t="s">
        <v>87</v>
      </c>
      <c r="B62" s="3">
        <v>0</v>
      </c>
      <c r="C62" s="3">
        <v>0</v>
      </c>
      <c r="D62" s="3" t="e">
        <v>#DIV/0!</v>
      </c>
    </row>
    <row r="63" spans="1:18" ht="29.45" customHeight="1" x14ac:dyDescent="0.25">
      <c r="A63" s="35" t="s">
        <v>88</v>
      </c>
      <c r="B63" s="3">
        <v>1.256569208822746</v>
      </c>
      <c r="C63" s="3">
        <v>1.2485898010108969</v>
      </c>
      <c r="D63" s="3">
        <v>1.8475340932935149</v>
      </c>
    </row>
    <row r="64" spans="1:18" x14ac:dyDescent="0.25">
      <c r="A64" s="20" t="s">
        <v>89</v>
      </c>
      <c r="B64" s="3">
        <v>7.3021027680407196</v>
      </c>
      <c r="C64" s="3">
        <v>3.897771307300157</v>
      </c>
      <c r="D64" s="3">
        <v>3.8175148345261798</v>
      </c>
    </row>
    <row r="65" spans="1:8" x14ac:dyDescent="0.25">
      <c r="A65" s="322" t="s">
        <v>90</v>
      </c>
      <c r="B65" s="3"/>
      <c r="C65" s="3"/>
      <c r="D65" s="3"/>
    </row>
    <row r="66" spans="1:8" ht="32.1" customHeight="1" x14ac:dyDescent="0.25">
      <c r="A66" s="35" t="s">
        <v>91</v>
      </c>
      <c r="B66" s="3">
        <v>3.5479659264162883E-2</v>
      </c>
      <c r="C66" s="3">
        <v>5.1029021704772158E-2</v>
      </c>
      <c r="D66" s="3">
        <v>5.7451121099474402E-2</v>
      </c>
    </row>
    <row r="67" spans="1:8" ht="32.1" customHeight="1" x14ac:dyDescent="0.25">
      <c r="A67" s="20" t="s">
        <v>92</v>
      </c>
      <c r="B67" s="3">
        <v>6.0685305319434252E-2</v>
      </c>
      <c r="C67" s="3">
        <v>0.1109320456633828</v>
      </c>
      <c r="D67" s="3">
        <v>0.13158731718471339</v>
      </c>
    </row>
    <row r="68" spans="1:8" ht="32.1" customHeight="1" x14ac:dyDescent="0.25">
      <c r="A68" s="20" t="s">
        <v>93</v>
      </c>
      <c r="B68" s="3">
        <v>-4.167782924191122E-2</v>
      </c>
      <c r="C68" s="3">
        <v>-3.8663148422804952E-2</v>
      </c>
      <c r="D68" s="3">
        <v>-3.8999405491504373E-2</v>
      </c>
    </row>
    <row r="69" spans="1:8" ht="30" x14ac:dyDescent="0.25">
      <c r="A69" s="20" t="s">
        <v>94</v>
      </c>
      <c r="B69" s="3" t="e">
        <v>#DIV/0!</v>
      </c>
      <c r="C69" s="3" t="e">
        <v>#DIV/0!</v>
      </c>
      <c r="D69" s="3">
        <v>-12333.653662585601</v>
      </c>
    </row>
    <row r="70" spans="1:8" x14ac:dyDescent="0.25">
      <c r="A70" s="322" t="s">
        <v>95</v>
      </c>
      <c r="B70" s="3"/>
      <c r="C70" s="3"/>
      <c r="D70" s="3"/>
    </row>
    <row r="71" spans="1:8" ht="32.1" customHeight="1" x14ac:dyDescent="0.25">
      <c r="A71" s="35" t="s">
        <v>96</v>
      </c>
      <c r="B71" s="3">
        <v>1.034923996159933</v>
      </c>
      <c r="C71" s="3">
        <v>0.81168839958151373</v>
      </c>
      <c r="D71" s="3">
        <v>0.96395226520391575</v>
      </c>
    </row>
    <row r="72" spans="1:8" ht="30" x14ac:dyDescent="0.25">
      <c r="A72" s="20" t="s">
        <v>97</v>
      </c>
      <c r="B72" s="3">
        <v>1.510117789187557E-2</v>
      </c>
      <c r="C72" s="3">
        <v>0</v>
      </c>
      <c r="D72" s="3">
        <v>8.1002892960462869E-2</v>
      </c>
    </row>
    <row r="73" spans="1:8" ht="32.1" customHeight="1" x14ac:dyDescent="0.25">
      <c r="A73" s="322" t="s">
        <v>98</v>
      </c>
      <c r="B73" s="3"/>
      <c r="C73" s="3"/>
      <c r="D73" s="3"/>
    </row>
    <row r="74" spans="1:8" ht="32.1" customHeight="1" x14ac:dyDescent="0.25">
      <c r="A74" s="20" t="s">
        <v>99</v>
      </c>
      <c r="B74" s="3">
        <v>13.671742910217439</v>
      </c>
      <c r="C74" s="3">
        <v>6.4689021978250763</v>
      </c>
      <c r="D74" s="3">
        <v>5.8914259679017693</v>
      </c>
    </row>
    <row r="75" spans="1:8" s="25" customFormat="1" x14ac:dyDescent="0.25">
      <c r="A75" s="20" t="s">
        <v>100</v>
      </c>
      <c r="B75" s="3">
        <v>13.66732147872159</v>
      </c>
      <c r="C75" s="3">
        <v>6.4689021978250763</v>
      </c>
      <c r="D75" s="3">
        <v>5.8914259679017693</v>
      </c>
    </row>
    <row r="76" spans="1:8" ht="15.95" customHeight="1" x14ac:dyDescent="0.25">
      <c r="A76" s="16" t="s">
        <v>101</v>
      </c>
      <c r="B76" s="34"/>
      <c r="C76" s="34"/>
      <c r="D76" s="34"/>
    </row>
    <row r="77" spans="1:8" ht="15.95" customHeight="1" x14ac:dyDescent="0.25">
      <c r="A77" s="70" t="s">
        <v>102</v>
      </c>
      <c r="B77" s="3">
        <f>B84/$B$42</f>
        <v>40.371733790533966</v>
      </c>
      <c r="C77" s="311">
        <f>C84/$B$42</f>
        <v>-240.78726981981239</v>
      </c>
      <c r="D77" s="311">
        <f>D84/$B$42</f>
        <v>-46.240244646301456</v>
      </c>
      <c r="F77" s="115"/>
      <c r="G77" s="115"/>
      <c r="H77" s="115"/>
    </row>
    <row r="78" spans="1:8" s="25" customFormat="1" x14ac:dyDescent="0.25">
      <c r="A78" s="70" t="s">
        <v>103</v>
      </c>
      <c r="B78" s="3">
        <f>B90/$B$42</f>
        <v>34.105194612505976</v>
      </c>
      <c r="C78" s="311">
        <f>C90/$B$42</f>
        <v>35.632882177418026</v>
      </c>
      <c r="D78" s="311">
        <f>D90/$B$42</f>
        <v>36.183006643696729</v>
      </c>
      <c r="F78" s="115"/>
      <c r="G78" s="115"/>
      <c r="H78" s="115"/>
    </row>
    <row r="79" spans="1:8" ht="18.95" customHeight="1" x14ac:dyDescent="0.25">
      <c r="A79" s="416"/>
      <c r="B79" s="417"/>
      <c r="C79" s="417"/>
      <c r="D79" s="417"/>
    </row>
    <row r="80" spans="1:8" ht="15.95" customHeight="1" x14ac:dyDescent="0.3">
      <c r="A80" s="455" t="s">
        <v>79</v>
      </c>
      <c r="B80" s="455"/>
      <c r="C80" s="455"/>
      <c r="D80" s="455"/>
    </row>
    <row r="81" spans="1:4" ht="15.75" x14ac:dyDescent="0.25">
      <c r="A81" s="321" t="s">
        <v>104</v>
      </c>
      <c r="B81" s="18">
        <v>2023</v>
      </c>
      <c r="C81" s="18">
        <v>2024</v>
      </c>
      <c r="D81" s="18">
        <v>2025</v>
      </c>
    </row>
    <row r="82" spans="1:4" x14ac:dyDescent="0.25">
      <c r="A82" s="35" t="s">
        <v>105</v>
      </c>
      <c r="B82" s="6">
        <v>16727584</v>
      </c>
      <c r="C82" s="6">
        <v>17845562</v>
      </c>
      <c r="D82" s="6">
        <v>17766422</v>
      </c>
    </row>
    <row r="83" spans="1:4" x14ac:dyDescent="0.25">
      <c r="A83" s="35" t="s">
        <v>106</v>
      </c>
      <c r="B83" s="6">
        <v>-53767012</v>
      </c>
      <c r="C83" s="6">
        <v>-59580162</v>
      </c>
      <c r="D83" s="6">
        <v>-59435877</v>
      </c>
    </row>
    <row r="84" spans="1:4" x14ac:dyDescent="0.25">
      <c r="A84" s="35" t="s">
        <v>107</v>
      </c>
      <c r="B84" s="6">
        <v>2448909</v>
      </c>
      <c r="C84" s="6">
        <v>-14605915</v>
      </c>
      <c r="D84" s="6">
        <v>-2804887</v>
      </c>
    </row>
    <row r="85" spans="1:4" x14ac:dyDescent="0.25">
      <c r="A85" s="35" t="s">
        <v>108</v>
      </c>
      <c r="B85" s="6">
        <v>2198218</v>
      </c>
      <c r="C85" s="6">
        <v>0</v>
      </c>
      <c r="D85" s="6">
        <v>0</v>
      </c>
    </row>
    <row r="86" spans="1:4" x14ac:dyDescent="0.25">
      <c r="A86" s="35" t="s">
        <v>109</v>
      </c>
      <c r="B86" s="6">
        <v>0</v>
      </c>
      <c r="C86" s="6">
        <v>14605915</v>
      </c>
      <c r="D86" s="6">
        <v>2804887</v>
      </c>
    </row>
    <row r="87" spans="1:4" ht="15.95" customHeight="1" x14ac:dyDescent="0.25"/>
    <row r="88" spans="1:4" ht="15.75" x14ac:dyDescent="0.25">
      <c r="A88" s="321" t="s">
        <v>110</v>
      </c>
      <c r="B88" s="18">
        <v>2023</v>
      </c>
      <c r="C88" s="18">
        <v>2024</v>
      </c>
      <c r="D88" s="18">
        <v>2025</v>
      </c>
    </row>
    <row r="89" spans="1:4" x14ac:dyDescent="0.25">
      <c r="A89" s="35" t="s">
        <v>111</v>
      </c>
      <c r="B89" s="6">
        <v>58309100</v>
      </c>
      <c r="C89" s="6">
        <v>42357367</v>
      </c>
      <c r="D89" s="6">
        <v>38203345</v>
      </c>
    </row>
    <row r="90" spans="1:4" x14ac:dyDescent="0.25">
      <c r="A90" s="35" t="s">
        <v>112</v>
      </c>
      <c r="B90" s="6">
        <v>2068787</v>
      </c>
      <c r="C90" s="6">
        <v>2161455</v>
      </c>
      <c r="D90" s="6">
        <v>2194825</v>
      </c>
    </row>
    <row r="91" spans="1:4" x14ac:dyDescent="0.25">
      <c r="A91" s="35" t="s">
        <v>113</v>
      </c>
      <c r="B91" s="6">
        <v>34090411</v>
      </c>
      <c r="C91" s="6">
        <v>19484496</v>
      </c>
      <c r="D91" s="6">
        <v>16679609</v>
      </c>
    </row>
    <row r="92" spans="1:4" x14ac:dyDescent="0.25">
      <c r="A92" s="35" t="s">
        <v>114</v>
      </c>
      <c r="B92" s="6">
        <v>58309100</v>
      </c>
      <c r="C92" s="6">
        <v>42357367</v>
      </c>
      <c r="D92" s="6">
        <v>38203345</v>
      </c>
    </row>
    <row r="93" spans="1:4" x14ac:dyDescent="0.25">
      <c r="A93" s="35" t="s">
        <v>115</v>
      </c>
      <c r="B93" s="6">
        <v>56240313</v>
      </c>
      <c r="C93" s="6">
        <v>40195912</v>
      </c>
      <c r="D93" s="6">
        <v>36008520</v>
      </c>
    </row>
    <row r="94" spans="1:4" ht="18.95" customHeight="1" x14ac:dyDescent="0.25">
      <c r="A94" s="406"/>
      <c r="B94" s="406"/>
      <c r="C94" s="406"/>
      <c r="D94" s="406"/>
    </row>
    <row r="95" spans="1:4" ht="18.75" x14ac:dyDescent="0.3">
      <c r="A95" s="442" t="s">
        <v>116</v>
      </c>
      <c r="B95" s="442"/>
      <c r="C95" s="442"/>
      <c r="D95" s="442"/>
    </row>
    <row r="97" spans="1:4" x14ac:dyDescent="0.25">
      <c r="A97" s="323" t="s">
        <v>117</v>
      </c>
    </row>
    <row r="98" spans="1:4" x14ac:dyDescent="0.25">
      <c r="A98" s="50"/>
      <c r="B98" s="64">
        <v>2023</v>
      </c>
      <c r="C98" s="64">
        <v>2024</v>
      </c>
      <c r="D98" s="64">
        <v>2025</v>
      </c>
    </row>
    <row r="99" spans="1:4" x14ac:dyDescent="0.25">
      <c r="A99" s="63" t="s">
        <v>118</v>
      </c>
      <c r="B99" s="6">
        <v>2068787</v>
      </c>
      <c r="C99" s="6">
        <v>2161455</v>
      </c>
      <c r="D99" s="6">
        <v>2194825</v>
      </c>
    </row>
    <row r="100" spans="1:4" x14ac:dyDescent="0.25">
      <c r="A100" s="63" t="s">
        <v>119</v>
      </c>
      <c r="B100" s="6">
        <v>-49637590</v>
      </c>
      <c r="C100" s="6">
        <v>-55904785</v>
      </c>
      <c r="D100" s="6">
        <v>-56278422</v>
      </c>
    </row>
    <row r="101" spans="1:4" x14ac:dyDescent="0.25">
      <c r="A101" s="63" t="s">
        <v>120</v>
      </c>
      <c r="B101" s="50">
        <v>-4.167782924191122E-2</v>
      </c>
      <c r="C101" s="50">
        <v>-3.8663148422804952E-2</v>
      </c>
      <c r="D101" s="50">
        <v>-3.8999405491504373E-2</v>
      </c>
    </row>
    <row r="115" spans="1:4" s="25" customFormat="1" x14ac:dyDescent="0.25"/>
    <row r="116" spans="1:4" s="25" customFormat="1" x14ac:dyDescent="0.25"/>
    <row r="119" spans="1:4" x14ac:dyDescent="0.25">
      <c r="A119" s="323" t="s">
        <v>121</v>
      </c>
    </row>
    <row r="121" spans="1:4" x14ac:dyDescent="0.25">
      <c r="A121" s="34"/>
      <c r="B121" s="18">
        <v>2023</v>
      </c>
      <c r="C121" s="18">
        <v>2024</v>
      </c>
      <c r="D121" s="18">
        <v>2025</v>
      </c>
    </row>
    <row r="122" spans="1:4" x14ac:dyDescent="0.25">
      <c r="A122" s="35" t="s">
        <v>118</v>
      </c>
      <c r="B122" s="6">
        <v>2068787</v>
      </c>
      <c r="C122" s="6">
        <v>2161455</v>
      </c>
      <c r="D122" s="6">
        <v>2194825</v>
      </c>
    </row>
    <row r="123" spans="1:4" x14ac:dyDescent="0.25">
      <c r="A123" s="35" t="s">
        <v>122</v>
      </c>
      <c r="B123" s="6">
        <v>72956549</v>
      </c>
      <c r="C123" s="6">
        <v>62845562</v>
      </c>
      <c r="D123" s="6">
        <v>74419331</v>
      </c>
    </row>
    <row r="140" spans="1:4" x14ac:dyDescent="0.25">
      <c r="A140" s="323" t="s">
        <v>123</v>
      </c>
    </row>
    <row r="142" spans="1:4" x14ac:dyDescent="0.25">
      <c r="A142" s="34"/>
      <c r="B142" s="18">
        <v>2023</v>
      </c>
      <c r="C142" s="18">
        <v>2024</v>
      </c>
      <c r="D142" s="18">
        <v>2025</v>
      </c>
    </row>
    <row r="143" spans="1:4" ht="32.1" customHeight="1" x14ac:dyDescent="0.25">
      <c r="A143" s="35" t="s">
        <v>91</v>
      </c>
      <c r="B143" s="3">
        <v>3.5479659264162883E-2</v>
      </c>
      <c r="C143" s="3">
        <v>5.1029021704772158E-2</v>
      </c>
      <c r="D143" s="3">
        <v>5.7451121099474402E-2</v>
      </c>
    </row>
    <row r="144" spans="1:4" ht="30" x14ac:dyDescent="0.25">
      <c r="A144" s="20" t="s">
        <v>92</v>
      </c>
      <c r="B144" s="3">
        <v>6.0685305319434252E-2</v>
      </c>
      <c r="C144" s="3">
        <v>0.1109320456633828</v>
      </c>
      <c r="D144" s="3">
        <v>0.13158731718471339</v>
      </c>
    </row>
    <row r="157" s="25" customFormat="1" x14ac:dyDescent="0.25"/>
    <row r="158" s="25" customFormat="1" x14ac:dyDescent="0.25"/>
    <row r="162" spans="1:4" x14ac:dyDescent="0.25">
      <c r="A162" s="323" t="s">
        <v>124</v>
      </c>
    </row>
    <row r="164" spans="1:4" x14ac:dyDescent="0.25">
      <c r="A164" s="34"/>
      <c r="B164" s="18">
        <v>2023</v>
      </c>
      <c r="C164" s="18">
        <v>2024</v>
      </c>
      <c r="D164" s="18">
        <v>2025</v>
      </c>
    </row>
    <row r="165" spans="1:4" x14ac:dyDescent="0.25">
      <c r="A165" s="35" t="s">
        <v>82</v>
      </c>
      <c r="B165" s="3">
        <v>13.1412761101663</v>
      </c>
      <c r="C165" s="3">
        <v>-81.849999999999994</v>
      </c>
      <c r="D165" s="3">
        <v>-15.79</v>
      </c>
    </row>
    <row r="166" spans="1:4" x14ac:dyDescent="0.25">
      <c r="A166" s="35" t="s">
        <v>83</v>
      </c>
      <c r="B166" s="3">
        <v>-321.42724257131209</v>
      </c>
      <c r="C166" s="3">
        <v>-333.86542827847057</v>
      </c>
      <c r="D166" s="3">
        <v>-334.54050005116392</v>
      </c>
    </row>
    <row r="167" spans="1:4" x14ac:dyDescent="0.25">
      <c r="A167" s="35" t="s">
        <v>84</v>
      </c>
      <c r="B167" s="3">
        <v>3.769939855014055</v>
      </c>
      <c r="C167" s="3">
        <v>-34.479999999999997</v>
      </c>
      <c r="D167" s="3">
        <v>-7.34</v>
      </c>
    </row>
    <row r="168" spans="1:4" x14ac:dyDescent="0.25">
      <c r="A168" s="35" t="s">
        <v>85</v>
      </c>
      <c r="B168" s="3">
        <v>6.4482003458391874</v>
      </c>
      <c r="C168" s="3">
        <v>-74.959999999999994</v>
      </c>
      <c r="D168" s="3">
        <v>-16.82</v>
      </c>
    </row>
    <row r="182" spans="1:4" s="25" customFormat="1" x14ac:dyDescent="0.25"/>
    <row r="183" spans="1:4" s="25" customFormat="1" x14ac:dyDescent="0.25"/>
    <row r="186" spans="1:4" x14ac:dyDescent="0.25">
      <c r="A186" s="323" t="s">
        <v>125</v>
      </c>
    </row>
    <row r="188" spans="1:4" ht="32.1" customHeight="1" x14ac:dyDescent="0.25">
      <c r="A188" s="34"/>
      <c r="B188" s="18">
        <v>2023</v>
      </c>
      <c r="C188" s="18">
        <v>2024</v>
      </c>
      <c r="D188" s="18">
        <v>2025</v>
      </c>
    </row>
    <row r="189" spans="1:4" ht="32.1" customHeight="1" x14ac:dyDescent="0.25">
      <c r="A189" s="20" t="s">
        <v>99</v>
      </c>
      <c r="B189" s="3">
        <v>13.671742910217439</v>
      </c>
      <c r="C189" s="3">
        <v>6.4689021978250763</v>
      </c>
      <c r="D189" s="3">
        <v>5.8914259679017693</v>
      </c>
    </row>
    <row r="190" spans="1:4" x14ac:dyDescent="0.25">
      <c r="A190" s="20" t="s">
        <v>100</v>
      </c>
      <c r="B190" s="3">
        <v>13.66732147872159</v>
      </c>
      <c r="C190" s="3">
        <v>6.4689021978250763</v>
      </c>
      <c r="D190" s="3">
        <v>5.8914259679017693</v>
      </c>
    </row>
    <row r="207" spans="1:4" ht="18.95" customHeight="1" x14ac:dyDescent="0.25">
      <c r="A207" s="406"/>
      <c r="B207" s="406"/>
      <c r="C207" s="406"/>
      <c r="D207" s="406"/>
    </row>
    <row r="208" spans="1:4" ht="23.25" x14ac:dyDescent="0.25">
      <c r="A208" s="329" t="s">
        <v>126</v>
      </c>
      <c r="B208" s="314">
        <v>2023</v>
      </c>
      <c r="C208" s="314">
        <v>2024</v>
      </c>
      <c r="D208" s="315">
        <v>2025</v>
      </c>
    </row>
    <row r="209" spans="1:4" x14ac:dyDescent="0.25">
      <c r="A209" s="39" t="s">
        <v>127</v>
      </c>
      <c r="B209" s="34"/>
      <c r="C209" s="34"/>
      <c r="D209" s="34"/>
    </row>
    <row r="210" spans="1:4" x14ac:dyDescent="0.25">
      <c r="A210" s="34" t="s">
        <v>128</v>
      </c>
      <c r="B210" s="34"/>
      <c r="C210" s="34"/>
      <c r="D210" s="34"/>
    </row>
    <row r="211" spans="1:4" x14ac:dyDescent="0.25">
      <c r="A211" s="34" t="s">
        <v>129</v>
      </c>
      <c r="B211" s="34"/>
      <c r="C211" s="34"/>
      <c r="D211" s="34"/>
    </row>
    <row r="212" spans="1:4" ht="18.95" customHeight="1" x14ac:dyDescent="0.25">
      <c r="A212" s="418" t="s">
        <v>130</v>
      </c>
      <c r="B212" s="418"/>
      <c r="C212" s="418"/>
      <c r="D212" s="418"/>
    </row>
    <row r="213" spans="1:4" ht="23.25" x14ac:dyDescent="0.25">
      <c r="A213" s="329" t="s">
        <v>131</v>
      </c>
      <c r="B213" s="386"/>
      <c r="C213" s="386"/>
      <c r="D213" s="387"/>
    </row>
    <row r="214" spans="1:4" x14ac:dyDescent="0.25">
      <c r="A214" t="s">
        <v>132</v>
      </c>
      <c r="B214" s="397" t="s">
        <v>440</v>
      </c>
      <c r="C214" s="386"/>
      <c r="D214" s="387"/>
    </row>
    <row r="215" spans="1:4" x14ac:dyDescent="0.25">
      <c r="A215" s="34" t="s">
        <v>134</v>
      </c>
      <c r="B215" s="397" t="s">
        <v>441</v>
      </c>
      <c r="C215" s="386"/>
      <c r="D215" s="387"/>
    </row>
    <row r="216" spans="1:4" x14ac:dyDescent="0.25">
      <c r="A216" s="34" t="s">
        <v>136</v>
      </c>
      <c r="B216" s="397" t="s">
        <v>137</v>
      </c>
      <c r="C216" s="386"/>
      <c r="D216" s="387"/>
    </row>
    <row r="217" spans="1:4" x14ac:dyDescent="0.25">
      <c r="A217" s="34" t="s">
        <v>138</v>
      </c>
      <c r="B217" s="385" t="s">
        <v>412</v>
      </c>
      <c r="C217" s="386"/>
      <c r="D217" s="387"/>
    </row>
    <row r="218" spans="1:4" x14ac:dyDescent="0.25">
      <c r="A218" s="34" t="s">
        <v>140</v>
      </c>
      <c r="B218" s="397" t="s">
        <v>442</v>
      </c>
      <c r="C218" s="386"/>
      <c r="D218" s="387"/>
    </row>
    <row r="219" spans="1:4" ht="18.95" customHeight="1" x14ac:dyDescent="0.25">
      <c r="A219" s="418" t="s">
        <v>142</v>
      </c>
      <c r="B219" s="397" t="s">
        <v>143</v>
      </c>
      <c r="C219" s="386"/>
      <c r="D219" s="387"/>
    </row>
    <row r="220" spans="1:4" ht="15.95" customHeight="1" x14ac:dyDescent="0.25">
      <c r="A220" s="330" t="s">
        <v>144</v>
      </c>
      <c r="B220" s="386"/>
      <c r="C220" s="386"/>
      <c r="D220" s="387"/>
    </row>
    <row r="221" spans="1:4" ht="30" x14ac:dyDescent="0.25">
      <c r="A221" s="249" t="s">
        <v>145</v>
      </c>
      <c r="B221" s="278" t="s">
        <v>443</v>
      </c>
      <c r="C221" s="32"/>
      <c r="D221" s="33"/>
    </row>
  </sheetData>
  <mergeCells count="28">
    <mergeCell ref="B217:D217"/>
    <mergeCell ref="B40:D40"/>
    <mergeCell ref="A207:D207"/>
    <mergeCell ref="B216:D216"/>
    <mergeCell ref="B218:D218"/>
    <mergeCell ref="B215:D215"/>
    <mergeCell ref="A95:D95"/>
    <mergeCell ref="B220:D220"/>
    <mergeCell ref="B214:D214"/>
    <mergeCell ref="C18:D18"/>
    <mergeCell ref="A1:D1"/>
    <mergeCell ref="A94:D94"/>
    <mergeCell ref="A79:D79"/>
    <mergeCell ref="B213:D213"/>
    <mergeCell ref="B43:D43"/>
    <mergeCell ref="B4:D4"/>
    <mergeCell ref="A212:D212"/>
    <mergeCell ref="A46:D46"/>
    <mergeCell ref="B42:D42"/>
    <mergeCell ref="A219:D219"/>
    <mergeCell ref="A38:D38"/>
    <mergeCell ref="A52:D52"/>
    <mergeCell ref="A19:D19"/>
    <mergeCell ref="A39:D39"/>
    <mergeCell ref="A47:D47"/>
    <mergeCell ref="A53:D53"/>
    <mergeCell ref="B44:D44"/>
    <mergeCell ref="A80:D80"/>
  </mergeCells>
  <hyperlinks>
    <hyperlink ref="B213" r:id="rId1" display="https://mia.mk/" xr:uid="{00000000-0004-0000-0A00-000000000000}"/>
    <hyperlink ref="B214" r:id="rId2" xr:uid="{00000000-0004-0000-0A00-000001000000}"/>
    <hyperlink ref="B215" r:id="rId3" xr:uid="{00000000-0004-0000-0A00-000002000000}"/>
    <hyperlink ref="B217" r:id="rId4" xr:uid="{00000000-0004-0000-0A00-000003000000}"/>
    <hyperlink ref="B218" r:id="rId5" xr:uid="{00000000-0004-0000-0A00-000004000000}"/>
    <hyperlink ref="B220" r:id="rId6" display="https://drive.google.com/file/d/1O6xkEnYbRICcV_T93kRgH_ld7S1JlG8p/view" xr:uid="{00000000-0004-0000-0A00-000005000000}"/>
  </hyperlinks>
  <pageMargins left="0.75" right="0.75" top="1" bottom="1" header="0.5" footer="0.5"/>
  <pageSetup orientation="portrait"/>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16"/>
  <sheetViews>
    <sheetView topLeftCell="A186" zoomScaleNormal="100" workbookViewId="0">
      <selection activeCell="A183" sqref="A183:D185"/>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 min="6" max="8" width="10" bestFit="1" customWidth="1"/>
    <col min="10" max="10" width="10.85546875" customWidth="1"/>
  </cols>
  <sheetData>
    <row r="1" spans="1:4" ht="23.1" customHeight="1" x14ac:dyDescent="0.3">
      <c r="A1" s="442" t="s">
        <v>0</v>
      </c>
      <c r="B1" s="406"/>
      <c r="C1" s="406"/>
      <c r="D1" s="406"/>
    </row>
    <row r="2" spans="1:4" x14ac:dyDescent="0.25">
      <c r="A2" s="35" t="s">
        <v>1</v>
      </c>
      <c r="B2" s="42">
        <v>6701221</v>
      </c>
      <c r="C2" s="14"/>
      <c r="D2" s="15"/>
    </row>
    <row r="3" spans="1:4" x14ac:dyDescent="0.25">
      <c r="A3" s="35" t="s">
        <v>2</v>
      </c>
      <c r="B3" s="53">
        <v>4080011521612</v>
      </c>
      <c r="C3" s="32"/>
      <c r="D3" s="33"/>
    </row>
    <row r="4" spans="1:4" ht="50.1" customHeight="1" x14ac:dyDescent="0.25">
      <c r="A4" s="35" t="s">
        <v>3</v>
      </c>
      <c r="B4" s="391" t="s">
        <v>159</v>
      </c>
      <c r="C4" s="392"/>
      <c r="D4" s="393"/>
    </row>
    <row r="5" spans="1:4" x14ac:dyDescent="0.25">
      <c r="A5" s="35" t="s">
        <v>5</v>
      </c>
      <c r="B5" s="9" t="s">
        <v>6</v>
      </c>
      <c r="C5" s="32" t="s">
        <v>288</v>
      </c>
      <c r="D5" s="33" t="s">
        <v>444</v>
      </c>
    </row>
    <row r="6" spans="1:4" x14ac:dyDescent="0.25">
      <c r="A6" s="35" t="s">
        <v>9</v>
      </c>
      <c r="B6" s="44"/>
      <c r="C6" s="25"/>
      <c r="D6" s="41"/>
    </row>
    <row r="7" spans="1:4" x14ac:dyDescent="0.25">
      <c r="A7" s="35" t="s">
        <v>10</v>
      </c>
      <c r="B7" s="139">
        <v>40697.572222222218</v>
      </c>
      <c r="C7" s="25"/>
      <c r="D7" s="41"/>
    </row>
    <row r="8" spans="1:4" x14ac:dyDescent="0.25">
      <c r="A8" s="35" t="s">
        <v>11</v>
      </c>
      <c r="B8" s="9" t="s">
        <v>445</v>
      </c>
      <c r="C8" s="32"/>
      <c r="D8" s="33"/>
    </row>
    <row r="9" spans="1:4" x14ac:dyDescent="0.25">
      <c r="A9" s="35" t="s">
        <v>13</v>
      </c>
      <c r="B9" s="9" t="s">
        <v>14</v>
      </c>
      <c r="C9" s="32"/>
      <c r="D9" s="33"/>
    </row>
    <row r="10" spans="1:4" x14ac:dyDescent="0.25">
      <c r="A10" s="35" t="s">
        <v>15</v>
      </c>
      <c r="B10" s="9" t="s">
        <v>16</v>
      </c>
      <c r="C10" s="32"/>
      <c r="D10" s="33"/>
    </row>
    <row r="11" spans="1:4" x14ac:dyDescent="0.25">
      <c r="A11" s="35" t="s">
        <v>17</v>
      </c>
      <c r="B11" s="9" t="s">
        <v>18</v>
      </c>
      <c r="C11" s="32"/>
      <c r="D11" s="33"/>
    </row>
    <row r="12" spans="1:4" x14ac:dyDescent="0.25">
      <c r="A12" s="35" t="s">
        <v>19</v>
      </c>
      <c r="B12" s="120">
        <v>46682002.5</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328</v>
      </c>
      <c r="C15" s="32"/>
      <c r="D15" s="33"/>
    </row>
    <row r="16" spans="1:4" x14ac:dyDescent="0.25">
      <c r="A16" s="35" t="s">
        <v>26</v>
      </c>
      <c r="B16" s="120">
        <v>46682002.5</v>
      </c>
      <c r="C16" s="25"/>
      <c r="D16" s="41"/>
    </row>
    <row r="17" spans="1:4" x14ac:dyDescent="0.25">
      <c r="A17" s="35" t="s">
        <v>27</v>
      </c>
      <c r="B17" s="9" t="s">
        <v>21</v>
      </c>
      <c r="C17" s="32"/>
      <c r="D17" s="33"/>
    </row>
    <row r="18" spans="1:4" ht="27.6" customHeight="1" x14ac:dyDescent="0.25">
      <c r="A18" s="35" t="s">
        <v>28</v>
      </c>
      <c r="B18" s="10" t="s">
        <v>446</v>
      </c>
      <c r="C18" s="396" t="s">
        <v>447</v>
      </c>
      <c r="D18" s="393"/>
    </row>
    <row r="19" spans="1:4" ht="22.35" customHeight="1" x14ac:dyDescent="0.3">
      <c r="A19" s="445" t="s">
        <v>31</v>
      </c>
      <c r="B19" s="417"/>
      <c r="C19" s="417"/>
      <c r="D19" s="417"/>
    </row>
    <row r="20" spans="1:4" x14ac:dyDescent="0.25">
      <c r="A20" s="35" t="s">
        <v>32</v>
      </c>
      <c r="B20" s="34"/>
      <c r="C20" s="34"/>
      <c r="D20" s="34"/>
    </row>
    <row r="21" spans="1:4" x14ac:dyDescent="0.25">
      <c r="A21" s="147" t="s">
        <v>33</v>
      </c>
      <c r="B21" s="169" t="s">
        <v>448</v>
      </c>
      <c r="C21" s="169" t="s">
        <v>449</v>
      </c>
      <c r="D21" s="34"/>
    </row>
    <row r="22" spans="1:4" x14ac:dyDescent="0.25">
      <c r="A22" s="147" t="s">
        <v>450</v>
      </c>
      <c r="B22" s="34"/>
      <c r="C22" s="34"/>
      <c r="D22" s="34"/>
    </row>
    <row r="23" spans="1:4" x14ac:dyDescent="0.25">
      <c r="A23" s="167" t="s">
        <v>451</v>
      </c>
      <c r="B23" s="169" t="s">
        <v>448</v>
      </c>
      <c r="C23" s="169" t="s">
        <v>449</v>
      </c>
      <c r="D23" s="34"/>
    </row>
    <row r="24" spans="1:4" x14ac:dyDescent="0.25">
      <c r="A24" s="167" t="s">
        <v>452</v>
      </c>
      <c r="B24" s="169" t="s">
        <v>453</v>
      </c>
      <c r="C24" s="169" t="s">
        <v>278</v>
      </c>
      <c r="D24" s="34"/>
    </row>
    <row r="25" spans="1:4" x14ac:dyDescent="0.25">
      <c r="A25" s="167" t="s">
        <v>452</v>
      </c>
      <c r="B25" s="169" t="s">
        <v>454</v>
      </c>
      <c r="C25" s="169" t="s">
        <v>455</v>
      </c>
      <c r="D25" s="34"/>
    </row>
    <row r="26" spans="1:4" x14ac:dyDescent="0.25">
      <c r="A26" s="167" t="s">
        <v>452</v>
      </c>
      <c r="B26" s="169" t="s">
        <v>456</v>
      </c>
      <c r="C26" s="169" t="s">
        <v>457</v>
      </c>
      <c r="D26" s="34"/>
    </row>
    <row r="27" spans="1:4" x14ac:dyDescent="0.25">
      <c r="A27" s="167" t="s">
        <v>452</v>
      </c>
      <c r="B27" s="169" t="s">
        <v>458</v>
      </c>
      <c r="C27" s="169" t="s">
        <v>304</v>
      </c>
      <c r="D27" s="34"/>
    </row>
    <row r="28" spans="1:4" x14ac:dyDescent="0.25">
      <c r="A28" s="34"/>
      <c r="B28" s="34"/>
      <c r="C28" s="34"/>
      <c r="D28" s="34"/>
    </row>
    <row r="29" spans="1:4" x14ac:dyDescent="0.25">
      <c r="A29" s="35" t="s">
        <v>59</v>
      </c>
      <c r="B29" s="34">
        <v>298</v>
      </c>
      <c r="C29" s="34"/>
      <c r="D29" s="34"/>
    </row>
    <row r="30" spans="1:4" x14ac:dyDescent="0.25">
      <c r="A30" s="303" t="s">
        <v>60</v>
      </c>
      <c r="B30" s="34">
        <v>0</v>
      </c>
    </row>
    <row r="31" spans="1:4" x14ac:dyDescent="0.25">
      <c r="A31" s="35" t="s">
        <v>61</v>
      </c>
      <c r="B31" s="34">
        <v>100</v>
      </c>
      <c r="C31" s="34"/>
      <c r="D31" s="34"/>
    </row>
    <row r="32" spans="1:4" x14ac:dyDescent="0.25">
      <c r="A32" s="34"/>
      <c r="B32" s="34"/>
      <c r="C32" s="34"/>
      <c r="D32" s="34"/>
    </row>
    <row r="33" spans="1:18" ht="18.95" customHeight="1" x14ac:dyDescent="0.25">
      <c r="A33" s="426"/>
      <c r="B33" s="427"/>
      <c r="C33" s="428"/>
      <c r="D33" s="428"/>
      <c r="E33" s="25"/>
      <c r="F33" s="25"/>
      <c r="G33" s="25"/>
      <c r="H33" s="25"/>
      <c r="I33" s="25"/>
      <c r="J33" s="25"/>
      <c r="K33" s="25"/>
      <c r="L33" s="25"/>
      <c r="M33" s="25"/>
      <c r="N33" s="25"/>
      <c r="O33" s="25"/>
      <c r="P33" s="25"/>
      <c r="Q33" s="25"/>
      <c r="R33" s="25"/>
    </row>
    <row r="34" spans="1:18" ht="15.95" customHeight="1" x14ac:dyDescent="0.25">
      <c r="A34" s="452" t="s">
        <v>62</v>
      </c>
      <c r="B34" s="452"/>
      <c r="C34" s="452"/>
      <c r="D34" s="452"/>
      <c r="E34" s="25"/>
      <c r="F34" s="25"/>
      <c r="G34" s="25"/>
      <c r="H34" s="25"/>
      <c r="I34" s="25"/>
      <c r="J34" s="25"/>
      <c r="K34" s="25"/>
      <c r="L34" s="25"/>
      <c r="M34" s="25"/>
      <c r="N34" s="25"/>
      <c r="O34" s="25"/>
      <c r="P34" s="25"/>
      <c r="Q34" s="25"/>
      <c r="R34" s="25"/>
    </row>
    <row r="35" spans="1:18" ht="25.35" customHeight="1" x14ac:dyDescent="0.25">
      <c r="A35" s="58" t="s">
        <v>63</v>
      </c>
      <c r="B35" s="388" t="s">
        <v>459</v>
      </c>
      <c r="C35" s="386"/>
      <c r="D35" s="387"/>
      <c r="E35" s="25"/>
      <c r="F35" s="25"/>
      <c r="G35" s="25"/>
      <c r="H35" s="25"/>
      <c r="I35" s="25"/>
      <c r="J35" s="25"/>
      <c r="K35" s="25"/>
      <c r="L35" s="25"/>
      <c r="M35" s="25"/>
      <c r="N35" s="25"/>
      <c r="O35" s="25"/>
      <c r="P35" s="25"/>
      <c r="Q35" s="25"/>
      <c r="R35" s="25"/>
    </row>
    <row r="36" spans="1:18" x14ac:dyDescent="0.25">
      <c r="A36" s="55" t="s">
        <v>65</v>
      </c>
      <c r="B36" s="402">
        <v>4635.75</v>
      </c>
      <c r="C36" s="386"/>
      <c r="D36" s="387"/>
      <c r="G36" s="110"/>
      <c r="H36" s="110"/>
      <c r="I36" s="25"/>
      <c r="J36" s="113"/>
      <c r="K36" s="125"/>
      <c r="L36" s="25"/>
      <c r="M36" s="25"/>
      <c r="N36" s="25"/>
      <c r="O36" s="25"/>
      <c r="P36" s="25"/>
      <c r="Q36" s="25"/>
      <c r="R36" s="25"/>
    </row>
    <row r="37" spans="1:18" x14ac:dyDescent="0.25">
      <c r="A37" s="55" t="s">
        <v>66</v>
      </c>
      <c r="B37" s="466">
        <v>10070</v>
      </c>
      <c r="C37" s="386"/>
      <c r="D37" s="387"/>
      <c r="E37" s="25"/>
      <c r="F37" s="25"/>
      <c r="G37" s="25"/>
      <c r="H37" s="25"/>
      <c r="I37" s="25"/>
      <c r="J37" s="25"/>
      <c r="K37" s="25"/>
      <c r="L37" s="25"/>
      <c r="M37" s="25"/>
      <c r="N37" s="25"/>
      <c r="O37" s="25"/>
      <c r="P37" s="25"/>
      <c r="Q37" s="25"/>
      <c r="R37" s="25"/>
    </row>
    <row r="38" spans="1:18" ht="27.6" customHeight="1" x14ac:dyDescent="0.25">
      <c r="A38" s="55" t="s">
        <v>67</v>
      </c>
      <c r="B38" s="465" t="s">
        <v>291</v>
      </c>
      <c r="C38" s="386"/>
      <c r="D38" s="387"/>
      <c r="E38" s="25"/>
      <c r="F38" s="25"/>
      <c r="G38" s="25"/>
      <c r="H38" s="25"/>
      <c r="I38" s="25"/>
      <c r="J38" s="25"/>
      <c r="K38" s="25"/>
      <c r="L38" s="25"/>
      <c r="M38" s="25"/>
      <c r="N38" s="25"/>
      <c r="O38" s="25"/>
      <c r="P38" s="25"/>
      <c r="Q38" s="25"/>
      <c r="R38" s="25"/>
    </row>
    <row r="39" spans="1:18" x14ac:dyDescent="0.25">
      <c r="A39" s="55" t="s">
        <v>68</v>
      </c>
      <c r="B39" s="388" t="s">
        <v>69</v>
      </c>
      <c r="C39" s="386"/>
      <c r="D39" s="387"/>
      <c r="E39" s="25"/>
      <c r="F39" s="25"/>
      <c r="G39" s="25"/>
      <c r="H39" s="25"/>
      <c r="I39" s="25"/>
      <c r="J39" s="25"/>
      <c r="K39" s="25"/>
      <c r="L39" s="25"/>
      <c r="M39" s="25"/>
      <c r="N39" s="25"/>
      <c r="O39" s="25"/>
      <c r="P39" s="25"/>
      <c r="Q39" s="25"/>
      <c r="R39" s="25"/>
    </row>
    <row r="40" spans="1:18" x14ac:dyDescent="0.25">
      <c r="A40" s="55" t="s">
        <v>70</v>
      </c>
      <c r="B40" s="285" t="s">
        <v>359</v>
      </c>
      <c r="C40" s="32"/>
      <c r="D40" s="33"/>
      <c r="E40" s="25"/>
      <c r="F40" s="25"/>
      <c r="G40" s="25"/>
      <c r="H40" s="25"/>
      <c r="I40" s="25"/>
      <c r="J40" s="25"/>
      <c r="K40" s="25"/>
      <c r="L40" s="25"/>
      <c r="M40" s="25"/>
      <c r="N40" s="25"/>
      <c r="O40" s="25"/>
      <c r="P40" s="25"/>
      <c r="Q40" s="25"/>
      <c r="R40" s="25"/>
    </row>
    <row r="41" spans="1:18" ht="18.95" customHeight="1" x14ac:dyDescent="0.25">
      <c r="A41" s="419"/>
      <c r="B41" s="420"/>
      <c r="C41" s="420"/>
      <c r="D41" s="421"/>
      <c r="E41" s="25"/>
      <c r="F41" s="25"/>
      <c r="G41" s="25"/>
      <c r="H41" s="25"/>
      <c r="I41" s="25"/>
      <c r="J41" s="25"/>
      <c r="K41" s="25"/>
      <c r="L41" s="25"/>
      <c r="M41" s="25"/>
      <c r="N41" s="25"/>
      <c r="O41" s="25"/>
      <c r="P41" s="25"/>
      <c r="Q41" s="25"/>
      <c r="R41" s="25"/>
    </row>
    <row r="42" spans="1:18" ht="15.75" customHeight="1" x14ac:dyDescent="0.25">
      <c r="A42" s="453" t="s">
        <v>71</v>
      </c>
      <c r="B42" s="453"/>
      <c r="C42" s="453"/>
      <c r="D42" s="454"/>
      <c r="E42" s="25"/>
      <c r="F42" s="25"/>
      <c r="G42" s="25"/>
      <c r="H42" s="25"/>
      <c r="I42" s="25"/>
      <c r="J42" s="25"/>
      <c r="K42" s="25"/>
      <c r="L42" s="25"/>
      <c r="M42" s="25"/>
      <c r="N42" s="25"/>
      <c r="O42" s="25"/>
      <c r="P42" s="25"/>
      <c r="Q42" s="25"/>
      <c r="R42" s="25"/>
    </row>
    <row r="43" spans="1:18" ht="18" x14ac:dyDescent="0.25">
      <c r="A43" s="58" t="s">
        <v>72</v>
      </c>
      <c r="B43" s="30"/>
      <c r="C43" s="30"/>
      <c r="D43" s="31"/>
      <c r="E43" s="25"/>
      <c r="F43" s="25"/>
      <c r="G43" s="25"/>
      <c r="H43" s="25"/>
      <c r="I43" s="25"/>
      <c r="J43" s="25"/>
      <c r="K43" s="25"/>
      <c r="L43" s="25"/>
      <c r="M43" s="25"/>
      <c r="N43" s="25"/>
      <c r="O43" s="25"/>
      <c r="P43" s="25"/>
      <c r="Q43" s="25"/>
      <c r="R43" s="25"/>
    </row>
    <row r="44" spans="1:18" ht="15.75" customHeight="1" x14ac:dyDescent="0.25">
      <c r="A44" s="59"/>
      <c r="B44" s="26" t="s">
        <v>73</v>
      </c>
      <c r="C44" s="26" t="s">
        <v>74</v>
      </c>
      <c r="D44" s="26" t="s">
        <v>75</v>
      </c>
      <c r="E44" s="25"/>
      <c r="F44" s="25"/>
      <c r="G44" s="25"/>
      <c r="H44" s="25"/>
      <c r="I44" s="25"/>
      <c r="J44" s="25"/>
      <c r="K44" s="25"/>
      <c r="L44" s="25"/>
      <c r="M44" s="25"/>
      <c r="N44" s="25"/>
      <c r="O44" s="25"/>
      <c r="P44" s="25"/>
      <c r="Q44" s="25"/>
      <c r="R44" s="25"/>
    </row>
    <row r="45" spans="1:18" ht="15.95" customHeight="1" x14ac:dyDescent="0.25">
      <c r="A45" s="58" t="s">
        <v>76</v>
      </c>
      <c r="B45" s="26"/>
      <c r="C45" s="26"/>
      <c r="D45" s="26"/>
      <c r="E45" s="25"/>
      <c r="F45" s="25"/>
      <c r="G45" s="25"/>
      <c r="H45" s="25"/>
      <c r="I45" s="25"/>
      <c r="J45" s="25"/>
      <c r="K45" s="25"/>
      <c r="L45" s="25"/>
      <c r="M45" s="25"/>
      <c r="N45" s="25"/>
      <c r="O45" s="25"/>
      <c r="P45" s="25"/>
      <c r="Q45" s="25"/>
      <c r="R45" s="25"/>
    </row>
    <row r="46" spans="1:18" ht="15.95" customHeight="1" x14ac:dyDescent="0.25">
      <c r="A46" s="60" t="s">
        <v>77</v>
      </c>
      <c r="B46" s="26"/>
      <c r="C46" s="26"/>
      <c r="D46" s="26"/>
      <c r="E46" s="25"/>
      <c r="F46" s="25"/>
      <c r="G46" s="25"/>
      <c r="H46" s="25"/>
      <c r="I46" s="25"/>
      <c r="J46" s="25"/>
      <c r="K46" s="25"/>
      <c r="L46" s="25"/>
      <c r="M46" s="25"/>
      <c r="N46" s="25"/>
      <c r="O46" s="25"/>
      <c r="P46" s="25"/>
      <c r="Q46" s="25"/>
      <c r="R46" s="25"/>
    </row>
    <row r="47" spans="1:18" ht="18.95" customHeight="1" x14ac:dyDescent="0.25">
      <c r="A47" s="423" t="s">
        <v>78</v>
      </c>
      <c r="B47" s="424"/>
      <c r="C47" s="424"/>
      <c r="D47" s="424"/>
      <c r="E47" s="25"/>
      <c r="F47" s="25"/>
      <c r="G47" s="25"/>
      <c r="H47" s="25"/>
      <c r="I47" s="25"/>
      <c r="J47" s="25"/>
      <c r="K47" s="25"/>
      <c r="L47" s="25"/>
      <c r="M47" s="25"/>
      <c r="N47" s="25"/>
      <c r="O47" s="25"/>
      <c r="P47" s="25"/>
      <c r="Q47" s="25"/>
      <c r="R47" s="25"/>
    </row>
    <row r="48" spans="1:18" ht="18.75" x14ac:dyDescent="0.3">
      <c r="A48" s="445" t="s">
        <v>79</v>
      </c>
      <c r="B48" s="445"/>
      <c r="C48" s="445"/>
      <c r="D48" s="445"/>
    </row>
    <row r="49" spans="1:4" ht="15.95" customHeight="1" x14ac:dyDescent="0.25"/>
    <row r="50" spans="1:4" ht="15.75" x14ac:dyDescent="0.25">
      <c r="A50" s="321" t="s">
        <v>80</v>
      </c>
      <c r="B50" s="18">
        <v>2023</v>
      </c>
      <c r="C50" s="18">
        <v>2024</v>
      </c>
      <c r="D50" s="18">
        <v>2025</v>
      </c>
    </row>
    <row r="51" spans="1:4" ht="15.75" customHeight="1" x14ac:dyDescent="0.25">
      <c r="A51" s="322" t="s">
        <v>81</v>
      </c>
      <c r="B51" s="34"/>
      <c r="C51" s="34"/>
      <c r="D51" s="34"/>
    </row>
    <row r="52" spans="1:4" x14ac:dyDescent="0.25">
      <c r="A52" s="35" t="s">
        <v>82</v>
      </c>
      <c r="B52" s="3">
        <v>0.9623939713705143</v>
      </c>
      <c r="C52" s="3">
        <v>-14.36</v>
      </c>
      <c r="D52" s="3">
        <v>1.8775474785956781</v>
      </c>
    </row>
    <row r="53" spans="1:4" x14ac:dyDescent="0.25">
      <c r="A53" s="35" t="s">
        <v>83</v>
      </c>
      <c r="B53" s="3">
        <v>-64.351869850915193</v>
      </c>
      <c r="C53" s="3">
        <v>-86.300308498518916</v>
      </c>
      <c r="D53" s="3">
        <v>-71.527093961473881</v>
      </c>
    </row>
    <row r="54" spans="1:4" x14ac:dyDescent="0.25">
      <c r="A54" s="35" t="s">
        <v>84</v>
      </c>
      <c r="B54" s="3">
        <v>2.3961415703952431E-2</v>
      </c>
      <c r="C54" s="3">
        <v>-0.41</v>
      </c>
      <c r="D54" s="3">
        <v>5.9120617419997828E-2</v>
      </c>
    </row>
    <row r="55" spans="1:4" x14ac:dyDescent="0.25">
      <c r="A55" s="35" t="s">
        <v>85</v>
      </c>
      <c r="B55" s="3">
        <v>0.1072054714867415</v>
      </c>
      <c r="C55" s="3">
        <v>-1.87</v>
      </c>
      <c r="D55" s="3">
        <v>0.26987337744511758</v>
      </c>
    </row>
    <row r="56" spans="1:4" x14ac:dyDescent="0.25">
      <c r="A56" s="322" t="s">
        <v>86</v>
      </c>
      <c r="B56" s="3"/>
      <c r="C56" s="3"/>
      <c r="D56" s="3"/>
    </row>
    <row r="57" spans="1:4" x14ac:dyDescent="0.25">
      <c r="A57" s="35" t="s">
        <v>87</v>
      </c>
      <c r="B57" s="3">
        <v>2.9564121612761979E-2</v>
      </c>
      <c r="C57" s="3">
        <v>7.1203854850962478E-2</v>
      </c>
      <c r="D57" s="3">
        <v>6.7800718814021443E-2</v>
      </c>
    </row>
    <row r="58" spans="1:4" ht="29.45" customHeight="1" x14ac:dyDescent="0.25">
      <c r="A58" s="35" t="s">
        <v>88</v>
      </c>
      <c r="B58" s="3">
        <v>4.1381217606150947E-2</v>
      </c>
      <c r="C58" s="3">
        <v>4.8213539107854093E-2</v>
      </c>
      <c r="D58" s="3">
        <v>5.2615786376281053E-2</v>
      </c>
    </row>
    <row r="59" spans="1:4" x14ac:dyDescent="0.25">
      <c r="A59" s="20" t="s">
        <v>89</v>
      </c>
      <c r="B59" s="3">
        <v>2.2520216850474659</v>
      </c>
      <c r="C59" s="3">
        <v>1.260081242205757</v>
      </c>
      <c r="D59" s="3">
        <v>1.3811784353699039</v>
      </c>
    </row>
    <row r="60" spans="1:4" x14ac:dyDescent="0.25">
      <c r="A60" s="322" t="s">
        <v>90</v>
      </c>
      <c r="B60" s="3"/>
      <c r="C60" s="3"/>
      <c r="D60" s="3"/>
    </row>
    <row r="61" spans="1:4" ht="32.1" customHeight="1" x14ac:dyDescent="0.25">
      <c r="A61" s="35" t="s">
        <v>91</v>
      </c>
      <c r="B61" s="3">
        <v>0.17614727508157221</v>
      </c>
      <c r="C61" s="3">
        <v>0.19114749673517209</v>
      </c>
      <c r="D61" s="3">
        <v>0.20755017864668371</v>
      </c>
    </row>
    <row r="62" spans="1:4" ht="32.1" customHeight="1" x14ac:dyDescent="0.25">
      <c r="A62" s="20" t="s">
        <v>92</v>
      </c>
      <c r="B62" s="3">
        <v>0.78809832897769017</v>
      </c>
      <c r="C62" s="3">
        <v>0.86833297730406911</v>
      </c>
      <c r="D62" s="3">
        <v>0.94742359171931811</v>
      </c>
    </row>
    <row r="63" spans="1:4" ht="32.1" customHeight="1" x14ac:dyDescent="0.25">
      <c r="A63" s="20" t="s">
        <v>93</v>
      </c>
      <c r="B63" s="3">
        <v>-229.68975792165159</v>
      </c>
      <c r="C63" s="3">
        <v>-35.59817382361215</v>
      </c>
      <c r="D63" s="3">
        <v>-57.832292720559863</v>
      </c>
    </row>
    <row r="64" spans="1:4" ht="30" x14ac:dyDescent="0.25">
      <c r="A64" s="20" t="s">
        <v>94</v>
      </c>
      <c r="B64" s="3">
        <v>-8.026809173379295</v>
      </c>
      <c r="C64" s="3">
        <v>-12.4257455612179</v>
      </c>
      <c r="D64" s="3">
        <v>-20.5723515924056</v>
      </c>
    </row>
    <row r="65" spans="1:8" x14ac:dyDescent="0.25">
      <c r="A65" s="322" t="s">
        <v>95</v>
      </c>
      <c r="B65" s="3"/>
      <c r="C65" s="3"/>
      <c r="D65" s="3"/>
    </row>
    <row r="66" spans="1:8" ht="32.1" customHeight="1" x14ac:dyDescent="0.25">
      <c r="A66" s="35" t="s">
        <v>96</v>
      </c>
      <c r="B66" s="3">
        <v>1.031011964451255</v>
      </c>
      <c r="C66" s="3">
        <v>0.94128292248466128</v>
      </c>
      <c r="D66" s="3">
        <v>1.02236638252303</v>
      </c>
    </row>
    <row r="67" spans="1:8" ht="30" x14ac:dyDescent="0.25">
      <c r="A67" s="20" t="s">
        <v>97</v>
      </c>
      <c r="B67" s="3">
        <v>0.54947509823371354</v>
      </c>
      <c r="C67" s="3">
        <v>0.44442658555969972</v>
      </c>
      <c r="D67" s="3">
        <v>0.92003639952321747</v>
      </c>
    </row>
    <row r="68" spans="1:8" ht="32.1" customHeight="1" x14ac:dyDescent="0.25">
      <c r="A68" s="322" t="s">
        <v>98</v>
      </c>
      <c r="B68" s="3"/>
      <c r="C68" s="3"/>
      <c r="D68" s="3"/>
    </row>
    <row r="69" spans="1:8" ht="32.1" customHeight="1" x14ac:dyDescent="0.25">
      <c r="A69" s="20" t="s">
        <v>99</v>
      </c>
      <c r="B69" s="3">
        <v>2.2339509089598359</v>
      </c>
      <c r="C69" s="3">
        <v>1.8830850264699119</v>
      </c>
      <c r="D69" s="3">
        <v>1.6710865778401911</v>
      </c>
    </row>
    <row r="70" spans="1:8" s="25" customFormat="1" x14ac:dyDescent="0.25">
      <c r="A70" s="20" t="s">
        <v>100</v>
      </c>
      <c r="B70" s="3">
        <v>1.8975959987383979</v>
      </c>
      <c r="C70" s="3">
        <v>1.558984165241639</v>
      </c>
      <c r="D70" s="3">
        <v>1.308434323461493</v>
      </c>
    </row>
    <row r="71" spans="1:8" ht="15.95" customHeight="1" x14ac:dyDescent="0.25">
      <c r="A71" s="16" t="s">
        <v>101</v>
      </c>
      <c r="B71" s="34"/>
      <c r="C71" s="34"/>
      <c r="D71" s="34"/>
    </row>
    <row r="72" spans="1:8" ht="15.95" customHeight="1" x14ac:dyDescent="0.25">
      <c r="A72" s="70" t="s">
        <v>102</v>
      </c>
      <c r="B72" s="50">
        <f>B78/$B$37</f>
        <v>-21133.317974180736</v>
      </c>
      <c r="C72" s="50">
        <f>C78/$B$37</f>
        <v>-32574.172194637536</v>
      </c>
      <c r="D72" s="50">
        <f>D78/$B$37</f>
        <v>-29798.785700099306</v>
      </c>
      <c r="F72" s="121"/>
      <c r="G72" s="121"/>
      <c r="H72" s="121"/>
    </row>
    <row r="73" spans="1:8" s="25" customFormat="1" x14ac:dyDescent="0.25">
      <c r="A73" s="70" t="s">
        <v>103</v>
      </c>
      <c r="B73" s="50">
        <f>B85/$B$37</f>
        <v>232339.40148957298</v>
      </c>
      <c r="C73" s="50">
        <f>C85/$B$37</f>
        <v>251286.81261171796</v>
      </c>
      <c r="D73" s="50">
        <f>D85/$B$37</f>
        <v>274601.60099304863</v>
      </c>
      <c r="F73" s="121"/>
      <c r="G73" s="121"/>
      <c r="H73" s="121"/>
    </row>
    <row r="74" spans="1:8" ht="18.95" customHeight="1" x14ac:dyDescent="0.25">
      <c r="A74" s="416"/>
      <c r="B74" s="417"/>
      <c r="C74" s="417"/>
      <c r="D74" s="417"/>
    </row>
    <row r="75" spans="1:8" ht="15.95" customHeight="1" x14ac:dyDescent="0.3">
      <c r="A75" s="455" t="s">
        <v>79</v>
      </c>
      <c r="B75" s="455"/>
      <c r="C75" s="455"/>
      <c r="D75" s="455"/>
    </row>
    <row r="76" spans="1:8" ht="15.75" x14ac:dyDescent="0.25">
      <c r="A76" s="321" t="s">
        <v>104</v>
      </c>
      <c r="B76" s="18">
        <v>2023</v>
      </c>
      <c r="C76" s="18">
        <v>2024</v>
      </c>
      <c r="D76" s="18">
        <v>2025</v>
      </c>
    </row>
    <row r="77" spans="1:8" x14ac:dyDescent="0.25">
      <c r="A77" s="35" t="s">
        <v>105</v>
      </c>
      <c r="B77" s="6">
        <v>320458414</v>
      </c>
      <c r="C77" s="6">
        <v>351186277</v>
      </c>
      <c r="D77" s="6">
        <v>383415522</v>
      </c>
    </row>
    <row r="78" spans="1:8" x14ac:dyDescent="0.25">
      <c r="A78" s="35" t="s">
        <v>106</v>
      </c>
      <c r="B78" s="6">
        <v>-212812512</v>
      </c>
      <c r="C78" s="6">
        <v>-328021914</v>
      </c>
      <c r="D78" s="6">
        <v>-300073772</v>
      </c>
    </row>
    <row r="79" spans="1:8" x14ac:dyDescent="0.25">
      <c r="A79" s="35" t="s">
        <v>107</v>
      </c>
      <c r="B79" s="6">
        <v>4385578</v>
      </c>
      <c r="C79" s="6">
        <v>-54581887</v>
      </c>
      <c r="D79" s="6">
        <v>14108012</v>
      </c>
    </row>
    <row r="80" spans="1:8" x14ac:dyDescent="0.25">
      <c r="A80" s="35" t="s">
        <v>108</v>
      </c>
      <c r="B80" s="6">
        <v>3182650</v>
      </c>
      <c r="C80" s="6">
        <v>0</v>
      </c>
      <c r="D80" s="6">
        <v>7876774</v>
      </c>
    </row>
    <row r="81" spans="1:4" x14ac:dyDescent="0.25">
      <c r="A81" s="35" t="s">
        <v>109</v>
      </c>
      <c r="B81" s="34">
        <v>0</v>
      </c>
      <c r="C81" s="34">
        <v>54581887</v>
      </c>
      <c r="D81" s="34">
        <v>0</v>
      </c>
    </row>
    <row r="82" spans="1:4" ht="15.95" customHeight="1" x14ac:dyDescent="0.25"/>
    <row r="83" spans="1:4" ht="15.75" x14ac:dyDescent="0.25">
      <c r="A83" s="321" t="s">
        <v>110</v>
      </c>
      <c r="B83" s="18">
        <v>2023</v>
      </c>
      <c r="C83" s="18">
        <v>2024</v>
      </c>
      <c r="D83" s="18">
        <v>2025</v>
      </c>
    </row>
    <row r="84" spans="1:4" x14ac:dyDescent="0.25">
      <c r="A84" s="35" t="s">
        <v>111</v>
      </c>
      <c r="B84" s="6">
        <v>13282395495</v>
      </c>
      <c r="C84" s="6">
        <v>13238249238</v>
      </c>
      <c r="D84" s="6">
        <v>13323226894</v>
      </c>
    </row>
    <row r="85" spans="1:4" x14ac:dyDescent="0.25">
      <c r="A85" s="35" t="s">
        <v>112</v>
      </c>
      <c r="B85" s="6">
        <v>2339657773</v>
      </c>
      <c r="C85" s="6">
        <v>2530458203</v>
      </c>
      <c r="D85" s="6">
        <v>2765238122</v>
      </c>
    </row>
    <row r="86" spans="1:4" x14ac:dyDescent="0.25">
      <c r="A86" s="35" t="s">
        <v>113</v>
      </c>
      <c r="B86" s="6">
        <v>2968738401</v>
      </c>
      <c r="C86" s="6">
        <v>2914156515</v>
      </c>
      <c r="D86" s="6">
        <v>2918692490</v>
      </c>
    </row>
    <row r="87" spans="1:4" x14ac:dyDescent="0.25">
      <c r="A87" s="35" t="s">
        <v>114</v>
      </c>
      <c r="B87" s="6">
        <v>13282395495</v>
      </c>
      <c r="C87" s="6">
        <v>13238249238</v>
      </c>
      <c r="D87" s="6">
        <v>13323226894</v>
      </c>
    </row>
    <row r="88" spans="1:4" x14ac:dyDescent="0.25">
      <c r="A88" s="35" t="s">
        <v>115</v>
      </c>
      <c r="B88" s="6">
        <v>10942737722</v>
      </c>
      <c r="C88" s="6">
        <v>10707791035</v>
      </c>
      <c r="D88" s="6">
        <v>10557988772</v>
      </c>
    </row>
    <row r="89" spans="1:4" ht="18.95" customHeight="1" x14ac:dyDescent="0.25">
      <c r="A89" s="406"/>
      <c r="B89" s="406"/>
      <c r="C89" s="406"/>
      <c r="D89" s="406"/>
    </row>
    <row r="90" spans="1:4" ht="18.75" x14ac:dyDescent="0.3">
      <c r="A90" s="442" t="s">
        <v>116</v>
      </c>
      <c r="B90" s="442"/>
      <c r="C90" s="442"/>
      <c r="D90" s="442"/>
    </row>
    <row r="92" spans="1:4" x14ac:dyDescent="0.25">
      <c r="A92" s="323" t="s">
        <v>117</v>
      </c>
    </row>
    <row r="93" spans="1:4" x14ac:dyDescent="0.25">
      <c r="A93" s="50"/>
      <c r="B93" s="64">
        <v>2023</v>
      </c>
      <c r="C93" s="64">
        <v>2024</v>
      </c>
      <c r="D93" s="64">
        <v>2025</v>
      </c>
    </row>
    <row r="94" spans="1:4" x14ac:dyDescent="0.25">
      <c r="A94" s="63" t="s">
        <v>118</v>
      </c>
      <c r="B94" s="6">
        <v>2339657773</v>
      </c>
      <c r="C94" s="6">
        <v>2530458203</v>
      </c>
      <c r="D94" s="6">
        <v>2765238122</v>
      </c>
    </row>
    <row r="95" spans="1:4" x14ac:dyDescent="0.25">
      <c r="A95" s="63" t="s">
        <v>119</v>
      </c>
      <c r="B95" s="6">
        <v>-10186165</v>
      </c>
      <c r="C95" s="6">
        <v>-71083933</v>
      </c>
      <c r="D95" s="6">
        <v>-47814776</v>
      </c>
    </row>
    <row r="96" spans="1:4" x14ac:dyDescent="0.25">
      <c r="A96" s="63" t="s">
        <v>120</v>
      </c>
      <c r="B96" s="50">
        <v>-229.68975792165159</v>
      </c>
      <c r="C96" s="50">
        <v>-35.59817382361215</v>
      </c>
      <c r="D96" s="50">
        <v>-57.832292720559863</v>
      </c>
    </row>
    <row r="110" s="25" customFormat="1" x14ac:dyDescent="0.25"/>
    <row r="111" s="25" customFormat="1" x14ac:dyDescent="0.25"/>
    <row r="114" spans="1:4" x14ac:dyDescent="0.25">
      <c r="A114" s="323" t="s">
        <v>121</v>
      </c>
    </row>
    <row r="116" spans="1:4" x14ac:dyDescent="0.25">
      <c r="A116" s="34"/>
      <c r="B116" s="18">
        <v>2023</v>
      </c>
      <c r="C116" s="18">
        <v>2024</v>
      </c>
      <c r="D116" s="18">
        <v>2025</v>
      </c>
    </row>
    <row r="117" spans="1:4" x14ac:dyDescent="0.25">
      <c r="A117" s="35" t="s">
        <v>118</v>
      </c>
      <c r="B117" s="6">
        <v>2339657773</v>
      </c>
      <c r="C117" s="6">
        <v>2530458203</v>
      </c>
      <c r="D117" s="6">
        <v>2765238122</v>
      </c>
    </row>
    <row r="118" spans="1:4" x14ac:dyDescent="0.25">
      <c r="A118" s="35" t="s">
        <v>122</v>
      </c>
      <c r="B118" s="6">
        <v>549808705</v>
      </c>
      <c r="C118" s="6">
        <v>639327071</v>
      </c>
      <c r="D118" s="6">
        <v>698776477</v>
      </c>
    </row>
    <row r="135" spans="1:4" x14ac:dyDescent="0.25">
      <c r="A135" s="323" t="s">
        <v>123</v>
      </c>
    </row>
    <row r="137" spans="1:4" x14ac:dyDescent="0.25">
      <c r="A137" s="34"/>
      <c r="B137" s="18">
        <v>2023</v>
      </c>
      <c r="C137" s="18">
        <v>2024</v>
      </c>
      <c r="D137" s="18">
        <v>2025</v>
      </c>
    </row>
    <row r="138" spans="1:4" ht="32.1" customHeight="1" x14ac:dyDescent="0.25">
      <c r="A138" s="35" t="s">
        <v>91</v>
      </c>
      <c r="B138" s="3">
        <v>0.17614727508157221</v>
      </c>
      <c r="C138" s="3">
        <v>0.19114749673517209</v>
      </c>
      <c r="D138" s="3">
        <v>0.20755017864668371</v>
      </c>
    </row>
    <row r="139" spans="1:4" ht="30" x14ac:dyDescent="0.25">
      <c r="A139" s="20" t="s">
        <v>92</v>
      </c>
      <c r="B139" s="3">
        <v>0.78809832897769017</v>
      </c>
      <c r="C139" s="3">
        <v>0.86833297730406911</v>
      </c>
      <c r="D139" s="3">
        <v>0.94742359171931811</v>
      </c>
    </row>
    <row r="152" spans="1:4" s="25" customFormat="1" x14ac:dyDescent="0.25"/>
    <row r="153" spans="1:4" s="25" customFormat="1" x14ac:dyDescent="0.25"/>
    <row r="157" spans="1:4" x14ac:dyDescent="0.25">
      <c r="A157" s="323" t="s">
        <v>124</v>
      </c>
    </row>
    <row r="159" spans="1:4" x14ac:dyDescent="0.25">
      <c r="A159" s="34"/>
      <c r="B159" s="18">
        <v>2023</v>
      </c>
      <c r="C159" s="18">
        <v>2024</v>
      </c>
      <c r="D159" s="18">
        <v>2025</v>
      </c>
    </row>
    <row r="160" spans="1:4" x14ac:dyDescent="0.25">
      <c r="A160" s="35" t="s">
        <v>82</v>
      </c>
      <c r="B160" s="3">
        <v>0.9623939713705143</v>
      </c>
      <c r="C160" s="3">
        <v>-14.36</v>
      </c>
      <c r="D160" s="3">
        <v>1.8775474785956781</v>
      </c>
    </row>
    <row r="161" spans="1:4" x14ac:dyDescent="0.25">
      <c r="A161" s="35" t="s">
        <v>83</v>
      </c>
      <c r="B161" s="3">
        <v>-64.351869850915193</v>
      </c>
      <c r="C161" s="3">
        <v>-86.300308498518916</v>
      </c>
      <c r="D161" s="3">
        <v>-71.527093961473881</v>
      </c>
    </row>
    <row r="162" spans="1:4" x14ac:dyDescent="0.25">
      <c r="A162" s="35" t="s">
        <v>84</v>
      </c>
      <c r="B162" s="3">
        <v>2.3961415703952431E-2</v>
      </c>
      <c r="C162" s="3">
        <v>-0.41</v>
      </c>
      <c r="D162" s="3">
        <v>5.9120617419997828E-2</v>
      </c>
    </row>
    <row r="163" spans="1:4" x14ac:dyDescent="0.25">
      <c r="A163" s="35" t="s">
        <v>85</v>
      </c>
      <c r="B163" s="3">
        <v>0.1072054714867415</v>
      </c>
      <c r="C163" s="3">
        <v>-1.87</v>
      </c>
      <c r="D163" s="3">
        <v>0.26987337744511758</v>
      </c>
    </row>
    <row r="177" spans="1:4" s="25" customFormat="1" x14ac:dyDescent="0.25"/>
    <row r="178" spans="1:4" s="25" customFormat="1" x14ac:dyDescent="0.25"/>
    <row r="181" spans="1:4" x14ac:dyDescent="0.25">
      <c r="A181" s="323" t="s">
        <v>125</v>
      </c>
    </row>
    <row r="183" spans="1:4" ht="32.1" customHeight="1" x14ac:dyDescent="0.25">
      <c r="A183" s="34"/>
      <c r="B183" s="18">
        <v>2023</v>
      </c>
      <c r="C183" s="18">
        <v>2024</v>
      </c>
      <c r="D183" s="18">
        <v>2025</v>
      </c>
    </row>
    <row r="184" spans="1:4" ht="32.1" customHeight="1" x14ac:dyDescent="0.25">
      <c r="A184" s="20" t="s">
        <v>99</v>
      </c>
      <c r="B184" s="3">
        <v>2.2339509089598359</v>
      </c>
      <c r="C184" s="3">
        <v>1.8830850264699119</v>
      </c>
      <c r="D184" s="3">
        <v>1.6710865778401911</v>
      </c>
    </row>
    <row r="185" spans="1:4" x14ac:dyDescent="0.25">
      <c r="A185" s="20" t="s">
        <v>100</v>
      </c>
      <c r="B185" s="3">
        <v>1.8975959987383979</v>
      </c>
      <c r="C185" s="3">
        <v>1.558984165241639</v>
      </c>
      <c r="D185" s="3">
        <v>1.308434323461493</v>
      </c>
    </row>
    <row r="202" spans="1:4" ht="18.95" customHeight="1" x14ac:dyDescent="0.25">
      <c r="A202" s="406"/>
      <c r="B202" s="406"/>
      <c r="C202" s="406"/>
      <c r="D202" s="406"/>
    </row>
    <row r="203" spans="1:4" ht="23.25" x14ac:dyDescent="0.25">
      <c r="A203" s="329" t="s">
        <v>126</v>
      </c>
      <c r="B203" s="314">
        <v>2023</v>
      </c>
      <c r="C203" s="314">
        <v>2024</v>
      </c>
      <c r="D203" s="315">
        <v>2025</v>
      </c>
    </row>
    <row r="204" spans="1:4" x14ac:dyDescent="0.25">
      <c r="A204" s="39" t="s">
        <v>127</v>
      </c>
      <c r="B204" s="34"/>
      <c r="C204" s="34"/>
      <c r="D204" s="34"/>
    </row>
    <row r="205" spans="1:4" x14ac:dyDescent="0.25">
      <c r="A205" s="34" t="s">
        <v>128</v>
      </c>
      <c r="B205" s="34"/>
      <c r="C205" s="34"/>
      <c r="D205" s="34"/>
    </row>
    <row r="206" spans="1:4" x14ac:dyDescent="0.25">
      <c r="A206" s="34" t="s">
        <v>129</v>
      </c>
      <c r="B206" s="34"/>
      <c r="C206" s="34"/>
      <c r="D206" s="34"/>
    </row>
    <row r="207" spans="1:4" ht="18.95" customHeight="1" x14ac:dyDescent="0.25">
      <c r="A207" s="418" t="s">
        <v>130</v>
      </c>
      <c r="B207" s="418"/>
      <c r="C207" s="418"/>
      <c r="D207" s="418"/>
    </row>
    <row r="208" spans="1:4" ht="23.25" x14ac:dyDescent="0.25">
      <c r="A208" s="329" t="s">
        <v>131</v>
      </c>
      <c r="B208" s="386"/>
      <c r="C208" s="386"/>
      <c r="D208" s="387"/>
    </row>
    <row r="209" spans="1:4" x14ac:dyDescent="0.25">
      <c r="A209" s="25" t="s">
        <v>132</v>
      </c>
      <c r="B209" s="464" t="s">
        <v>460</v>
      </c>
      <c r="C209" s="386"/>
      <c r="D209" s="387"/>
    </row>
    <row r="210" spans="1:4" x14ac:dyDescent="0.25">
      <c r="A210" s="9" t="s">
        <v>134</v>
      </c>
      <c r="B210" s="464" t="s">
        <v>441</v>
      </c>
      <c r="C210" s="386"/>
      <c r="D210" s="387"/>
    </row>
    <row r="211" spans="1:4" x14ac:dyDescent="0.25">
      <c r="A211" s="9" t="s">
        <v>136</v>
      </c>
      <c r="B211" s="464" t="s">
        <v>137</v>
      </c>
      <c r="C211" s="386"/>
      <c r="D211" s="387"/>
    </row>
    <row r="212" spans="1:4" x14ac:dyDescent="0.25">
      <c r="A212" s="9" t="s">
        <v>138</v>
      </c>
      <c r="B212" s="385" t="s">
        <v>361</v>
      </c>
      <c r="C212" s="386"/>
      <c r="D212" s="387"/>
    </row>
    <row r="213" spans="1:4" x14ac:dyDescent="0.25">
      <c r="A213" s="9" t="s">
        <v>140</v>
      </c>
      <c r="B213" s="464" t="s">
        <v>461</v>
      </c>
      <c r="C213" s="386"/>
      <c r="D213" s="387"/>
    </row>
    <row r="214" spans="1:4" ht="18.95" customHeight="1" x14ac:dyDescent="0.25">
      <c r="A214" s="418" t="s">
        <v>142</v>
      </c>
      <c r="B214" s="464" t="s">
        <v>143</v>
      </c>
      <c r="C214" s="386"/>
      <c r="D214" s="387"/>
    </row>
    <row r="215" spans="1:4" ht="15.95" customHeight="1" x14ac:dyDescent="0.25">
      <c r="A215" s="330" t="s">
        <v>144</v>
      </c>
      <c r="B215" s="386"/>
      <c r="C215" s="386"/>
      <c r="D215" s="387"/>
    </row>
    <row r="216" spans="1:4" ht="30" x14ac:dyDescent="0.25">
      <c r="A216" s="249" t="s">
        <v>145</v>
      </c>
      <c r="B216" s="284" t="s">
        <v>462</v>
      </c>
      <c r="C216" s="32"/>
      <c r="D216" s="33"/>
    </row>
  </sheetData>
  <mergeCells count="29">
    <mergeCell ref="A1:D1"/>
    <mergeCell ref="B213:D213"/>
    <mergeCell ref="B36:D36"/>
    <mergeCell ref="B212:D212"/>
    <mergeCell ref="B35:D35"/>
    <mergeCell ref="B4:D4"/>
    <mergeCell ref="A41:D41"/>
    <mergeCell ref="B209:D209"/>
    <mergeCell ref="A89:D89"/>
    <mergeCell ref="B208:D208"/>
    <mergeCell ref="A19:D19"/>
    <mergeCell ref="B38:D38"/>
    <mergeCell ref="A47:D47"/>
    <mergeCell ref="A202:D202"/>
    <mergeCell ref="B37:D37"/>
    <mergeCell ref="A214:D214"/>
    <mergeCell ref="B215:D215"/>
    <mergeCell ref="A74:D74"/>
    <mergeCell ref="A33:D33"/>
    <mergeCell ref="C18:D18"/>
    <mergeCell ref="B39:D39"/>
    <mergeCell ref="B210:D210"/>
    <mergeCell ref="B211:D211"/>
    <mergeCell ref="A207:D207"/>
    <mergeCell ref="A34:D34"/>
    <mergeCell ref="A42:D42"/>
    <mergeCell ref="A48:D48"/>
    <mergeCell ref="A75:D75"/>
    <mergeCell ref="A90:D90"/>
  </mergeCells>
  <hyperlinks>
    <hyperlink ref="B208" r:id="rId1" display="https://adsdp.mk/" xr:uid="{00000000-0004-0000-0B00-000000000000}"/>
    <hyperlink ref="B209" r:id="rId2" xr:uid="{00000000-0004-0000-0B00-000001000000}"/>
    <hyperlink ref="B210" r:id="rId3" xr:uid="{00000000-0004-0000-0B00-000002000000}"/>
    <hyperlink ref="B212" r:id="rId4" xr:uid="{00000000-0004-0000-0B00-000003000000}"/>
    <hyperlink ref="B213" r:id="rId5" xr:uid="{00000000-0004-0000-0B00-000004000000}"/>
    <hyperlink ref="B215" r:id="rId6" display="https://adsdp.mk/pages/%d0%bf%d1%80%d0%be%d0%bf%d0%b8%d1%81%d0%b8-%d0%b8-%d0%b0%d0%ba%d1%82%d0%b8/" xr:uid="{00000000-0004-0000-0B00-000005000000}"/>
  </hyperlinks>
  <pageMargins left="0.75" right="0.75" top="1" bottom="1" header="0.5" footer="0.5"/>
  <pageSetup orientation="portrait"/>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16"/>
  <sheetViews>
    <sheetView topLeftCell="A189" workbookViewId="0">
      <selection activeCell="A183" sqref="A183:D185"/>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 min="6" max="7" width="10" bestFit="1" customWidth="1"/>
    <col min="8" max="8" width="11.42578125" customWidth="1"/>
  </cols>
  <sheetData>
    <row r="1" spans="1:4" ht="23.1" customHeight="1" x14ac:dyDescent="0.3">
      <c r="A1" s="442" t="s">
        <v>0</v>
      </c>
      <c r="B1" s="406"/>
      <c r="C1" s="406"/>
      <c r="D1" s="406"/>
    </row>
    <row r="2" spans="1:4" x14ac:dyDescent="0.25">
      <c r="A2" s="35" t="s">
        <v>1</v>
      </c>
      <c r="B2" s="42">
        <v>6701213</v>
      </c>
      <c r="C2" s="14"/>
      <c r="D2" s="15"/>
    </row>
    <row r="3" spans="1:4" x14ac:dyDescent="0.25">
      <c r="A3" s="35" t="s">
        <v>2</v>
      </c>
      <c r="B3" s="53">
        <v>4080011521604</v>
      </c>
      <c r="C3" s="32"/>
      <c r="D3" s="33"/>
    </row>
    <row r="4" spans="1:4" ht="75" customHeight="1" x14ac:dyDescent="0.25">
      <c r="A4" s="35" t="s">
        <v>3</v>
      </c>
      <c r="B4" s="391" t="s">
        <v>158</v>
      </c>
      <c r="C4" s="392"/>
      <c r="D4" s="393"/>
    </row>
    <row r="5" spans="1:4" x14ac:dyDescent="0.25">
      <c r="A5" s="35" t="s">
        <v>5</v>
      </c>
      <c r="B5" s="9" t="s">
        <v>6</v>
      </c>
      <c r="C5" s="32" t="s">
        <v>463</v>
      </c>
      <c r="D5" s="33" t="s">
        <v>464</v>
      </c>
    </row>
    <row r="6" spans="1:4" x14ac:dyDescent="0.25">
      <c r="A6" s="35" t="s">
        <v>9</v>
      </c>
      <c r="B6" s="44"/>
      <c r="C6" s="25"/>
      <c r="D6" s="41"/>
    </row>
    <row r="7" spans="1:4" x14ac:dyDescent="0.25">
      <c r="A7" s="35" t="s">
        <v>10</v>
      </c>
      <c r="B7" s="139">
        <v>40697.551388888889</v>
      </c>
      <c r="C7" s="25"/>
      <c r="D7" s="41"/>
    </row>
    <row r="8" spans="1:4" x14ac:dyDescent="0.25">
      <c r="A8" s="35" t="s">
        <v>11</v>
      </c>
      <c r="B8" s="9" t="s">
        <v>445</v>
      </c>
      <c r="C8" s="32"/>
      <c r="D8" s="33"/>
    </row>
    <row r="9" spans="1:4" x14ac:dyDescent="0.25">
      <c r="A9" s="35" t="s">
        <v>13</v>
      </c>
      <c r="B9" s="9" t="s">
        <v>14</v>
      </c>
      <c r="C9" s="32"/>
      <c r="D9" s="33"/>
    </row>
    <row r="10" spans="1:4" x14ac:dyDescent="0.25">
      <c r="A10" s="35" t="s">
        <v>15</v>
      </c>
      <c r="B10" s="9" t="s">
        <v>16</v>
      </c>
      <c r="C10" s="32"/>
      <c r="D10" s="33"/>
    </row>
    <row r="11" spans="1:4" x14ac:dyDescent="0.25">
      <c r="A11" s="35" t="s">
        <v>17</v>
      </c>
      <c r="B11" s="9" t="s">
        <v>18</v>
      </c>
      <c r="C11" s="32"/>
      <c r="D11" s="33"/>
    </row>
    <row r="12" spans="1:4" x14ac:dyDescent="0.25">
      <c r="A12" s="35" t="s">
        <v>19</v>
      </c>
      <c r="B12" s="120">
        <v>17430000</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328</v>
      </c>
      <c r="C15" s="32"/>
      <c r="D15" s="33"/>
    </row>
    <row r="16" spans="1:4" x14ac:dyDescent="0.25">
      <c r="A16" s="35" t="s">
        <v>26</v>
      </c>
      <c r="B16" s="120">
        <v>17430000</v>
      </c>
      <c r="C16" s="25"/>
      <c r="D16" s="41"/>
    </row>
    <row r="17" spans="1:4" x14ac:dyDescent="0.25">
      <c r="A17" s="35" t="s">
        <v>27</v>
      </c>
      <c r="B17" s="9" t="s">
        <v>21</v>
      </c>
      <c r="C17" s="32"/>
      <c r="D17" s="33"/>
    </row>
    <row r="18" spans="1:4" ht="27.6" customHeight="1" x14ac:dyDescent="0.25">
      <c r="A18" s="35" t="s">
        <v>28</v>
      </c>
      <c r="B18" s="10" t="s">
        <v>446</v>
      </c>
      <c r="C18" s="396" t="s">
        <v>447</v>
      </c>
      <c r="D18" s="393"/>
    </row>
    <row r="19" spans="1:4" ht="22.35" customHeight="1" x14ac:dyDescent="0.3">
      <c r="A19" s="445" t="s">
        <v>31</v>
      </c>
      <c r="B19" s="417"/>
      <c r="C19" s="417"/>
      <c r="D19" s="417"/>
    </row>
    <row r="20" spans="1:4" x14ac:dyDescent="0.25">
      <c r="A20" s="35" t="s">
        <v>32</v>
      </c>
      <c r="B20" s="34"/>
      <c r="C20" s="34"/>
      <c r="D20" s="34"/>
    </row>
    <row r="21" spans="1:4" x14ac:dyDescent="0.25">
      <c r="A21" s="35" t="s">
        <v>33</v>
      </c>
      <c r="B21" s="169" t="s">
        <v>458</v>
      </c>
      <c r="C21" s="169" t="s">
        <v>465</v>
      </c>
      <c r="D21" s="34"/>
    </row>
    <row r="22" spans="1:4" x14ac:dyDescent="0.25">
      <c r="A22" s="35" t="s">
        <v>450</v>
      </c>
      <c r="B22" s="34"/>
      <c r="C22" s="34"/>
      <c r="D22" s="34"/>
    </row>
    <row r="23" spans="1:4" x14ac:dyDescent="0.25">
      <c r="A23" s="169" t="s">
        <v>451</v>
      </c>
      <c r="B23" s="169" t="s">
        <v>458</v>
      </c>
      <c r="C23" s="169" t="s">
        <v>465</v>
      </c>
      <c r="D23" s="34"/>
    </row>
    <row r="24" spans="1:4" x14ac:dyDescent="0.25">
      <c r="A24" s="169" t="s">
        <v>452</v>
      </c>
      <c r="B24" s="169" t="s">
        <v>46</v>
      </c>
      <c r="C24" s="169" t="s">
        <v>466</v>
      </c>
      <c r="D24" s="34"/>
    </row>
    <row r="25" spans="1:4" x14ac:dyDescent="0.25">
      <c r="A25" s="169" t="s">
        <v>452</v>
      </c>
      <c r="B25" s="169" t="s">
        <v>467</v>
      </c>
      <c r="C25" s="169" t="s">
        <v>468</v>
      </c>
      <c r="D25" s="34"/>
    </row>
    <row r="26" spans="1:4" x14ac:dyDescent="0.25">
      <c r="A26" s="169" t="s">
        <v>452</v>
      </c>
      <c r="B26" s="169" t="s">
        <v>469</v>
      </c>
      <c r="C26" s="169" t="s">
        <v>470</v>
      </c>
      <c r="D26" s="34"/>
    </row>
    <row r="27" spans="1:4" x14ac:dyDescent="0.25">
      <c r="A27" s="169" t="s">
        <v>452</v>
      </c>
      <c r="B27" s="169" t="s">
        <v>471</v>
      </c>
      <c r="C27" s="169" t="s">
        <v>472</v>
      </c>
      <c r="D27" s="34"/>
    </row>
    <row r="28" spans="1:4" x14ac:dyDescent="0.25">
      <c r="A28" s="34"/>
      <c r="B28" s="34"/>
      <c r="C28" s="34"/>
      <c r="D28" s="34"/>
    </row>
    <row r="29" spans="1:4" x14ac:dyDescent="0.25">
      <c r="A29" s="35" t="s">
        <v>59</v>
      </c>
      <c r="B29" s="34">
        <v>70</v>
      </c>
      <c r="C29" s="34"/>
      <c r="D29" s="34"/>
    </row>
    <row r="30" spans="1:4" x14ac:dyDescent="0.25">
      <c r="A30" s="303" t="s">
        <v>60</v>
      </c>
      <c r="B30" s="34">
        <v>20</v>
      </c>
    </row>
    <row r="31" spans="1:4" x14ac:dyDescent="0.25">
      <c r="A31" s="35" t="s">
        <v>61</v>
      </c>
      <c r="B31" s="34">
        <v>100</v>
      </c>
      <c r="C31" s="34"/>
      <c r="D31" s="34"/>
    </row>
    <row r="32" spans="1:4" x14ac:dyDescent="0.25">
      <c r="A32" s="34"/>
      <c r="B32" s="34"/>
      <c r="C32" s="34"/>
      <c r="D32" s="34"/>
    </row>
    <row r="33" spans="1:18" ht="18.95" customHeight="1" x14ac:dyDescent="0.25">
      <c r="A33" s="426"/>
      <c r="B33" s="427"/>
      <c r="C33" s="428"/>
      <c r="D33" s="428"/>
      <c r="E33" s="25"/>
      <c r="F33" s="25"/>
      <c r="G33" s="25"/>
      <c r="H33" s="25"/>
      <c r="I33" s="25"/>
      <c r="J33" s="25"/>
      <c r="K33" s="25"/>
      <c r="L33" s="25"/>
      <c r="M33" s="25"/>
      <c r="N33" s="25"/>
      <c r="O33" s="25"/>
      <c r="P33" s="25"/>
      <c r="Q33" s="25"/>
      <c r="R33" s="25"/>
    </row>
    <row r="34" spans="1:18" ht="15.95" customHeight="1" x14ac:dyDescent="0.25">
      <c r="A34" s="452" t="s">
        <v>62</v>
      </c>
      <c r="B34" s="452"/>
      <c r="C34" s="452"/>
      <c r="D34" s="452"/>
      <c r="E34" s="25"/>
      <c r="F34" s="25"/>
      <c r="G34" s="25"/>
      <c r="H34" s="25"/>
      <c r="I34" s="25"/>
      <c r="J34" s="25"/>
      <c r="K34" s="25"/>
      <c r="L34" s="25"/>
      <c r="M34" s="25"/>
      <c r="N34" s="25"/>
      <c r="O34" s="25"/>
      <c r="P34" s="25"/>
      <c r="Q34" s="25"/>
      <c r="R34" s="25"/>
    </row>
    <row r="35" spans="1:18" ht="25.35" customHeight="1" x14ac:dyDescent="0.25">
      <c r="A35" s="58" t="s">
        <v>63</v>
      </c>
      <c r="B35" s="425" t="s">
        <v>473</v>
      </c>
      <c r="C35" s="386"/>
      <c r="D35" s="387"/>
      <c r="E35" s="25"/>
      <c r="F35" s="25"/>
      <c r="G35" s="25"/>
      <c r="H35" s="25"/>
      <c r="I35" s="25"/>
      <c r="J35" s="25"/>
      <c r="K35" s="25"/>
      <c r="L35" s="25"/>
      <c r="M35" s="25"/>
      <c r="N35" s="25"/>
      <c r="O35" s="25"/>
      <c r="P35" s="25"/>
      <c r="Q35" s="25"/>
      <c r="R35" s="25"/>
    </row>
    <row r="36" spans="1:18" x14ac:dyDescent="0.25">
      <c r="A36" s="55" t="s">
        <v>65</v>
      </c>
      <c r="B36" s="422">
        <v>1743</v>
      </c>
      <c r="C36" s="386"/>
      <c r="D36" s="387"/>
      <c r="K36" s="108"/>
      <c r="L36" s="25"/>
      <c r="M36" s="25"/>
      <c r="N36" s="25"/>
      <c r="O36" s="25"/>
      <c r="P36" s="25"/>
      <c r="Q36" s="25"/>
      <c r="R36" s="25"/>
    </row>
    <row r="37" spans="1:18" x14ac:dyDescent="0.25">
      <c r="A37" s="55" t="s">
        <v>66</v>
      </c>
      <c r="B37" s="414">
        <v>10000</v>
      </c>
      <c r="C37" s="386"/>
      <c r="D37" s="387"/>
      <c r="E37" s="25"/>
      <c r="F37" s="25"/>
      <c r="G37" s="25"/>
      <c r="H37" s="25"/>
      <c r="I37" s="25"/>
      <c r="J37" s="25"/>
      <c r="K37" s="25"/>
      <c r="L37" s="25"/>
      <c r="M37" s="25"/>
      <c r="N37" s="25"/>
      <c r="O37" s="25"/>
      <c r="P37" s="25"/>
      <c r="Q37" s="25"/>
      <c r="R37" s="25"/>
    </row>
    <row r="38" spans="1:18" ht="27.6" customHeight="1" x14ac:dyDescent="0.25">
      <c r="A38" s="55" t="s">
        <v>67</v>
      </c>
      <c r="B38" s="425" t="s">
        <v>291</v>
      </c>
      <c r="C38" s="386"/>
      <c r="D38" s="387"/>
      <c r="E38" s="25"/>
      <c r="F38" s="25"/>
      <c r="G38" s="25"/>
      <c r="H38" s="25"/>
      <c r="I38" s="25"/>
      <c r="J38" s="25"/>
      <c r="K38" s="25"/>
      <c r="L38" s="25"/>
      <c r="M38" s="25"/>
      <c r="N38" s="25"/>
      <c r="O38" s="25"/>
      <c r="P38" s="25"/>
      <c r="Q38" s="25"/>
      <c r="R38" s="25"/>
    </row>
    <row r="39" spans="1:18" x14ac:dyDescent="0.25">
      <c r="A39" s="55" t="s">
        <v>68</v>
      </c>
      <c r="B39" s="425" t="s">
        <v>69</v>
      </c>
      <c r="C39" s="386"/>
      <c r="D39" s="387"/>
      <c r="E39" s="25"/>
      <c r="F39" s="25"/>
      <c r="G39" s="25"/>
      <c r="H39" s="25"/>
      <c r="I39" s="25"/>
      <c r="J39" s="25"/>
      <c r="K39" s="25"/>
      <c r="L39" s="25"/>
      <c r="M39" s="25"/>
      <c r="N39" s="25"/>
      <c r="O39" s="25"/>
      <c r="P39" s="25"/>
      <c r="Q39" s="25"/>
      <c r="R39" s="25"/>
    </row>
    <row r="40" spans="1:18" x14ac:dyDescent="0.25">
      <c r="A40" s="55" t="s">
        <v>70</v>
      </c>
      <c r="B40" s="286" t="s">
        <v>359</v>
      </c>
      <c r="C40" s="32"/>
      <c r="D40" s="33"/>
      <c r="E40" s="25"/>
      <c r="F40" s="25"/>
      <c r="G40" s="25"/>
      <c r="H40" s="25"/>
      <c r="I40" s="25"/>
      <c r="J40" s="25"/>
      <c r="K40" s="25"/>
      <c r="L40" s="25"/>
      <c r="M40" s="25"/>
      <c r="N40" s="25"/>
      <c r="O40" s="25"/>
      <c r="P40" s="25"/>
      <c r="Q40" s="25"/>
      <c r="R40" s="25"/>
    </row>
    <row r="41" spans="1:18" ht="18.95" customHeight="1" x14ac:dyDescent="0.25">
      <c r="A41" s="419"/>
      <c r="B41" s="420"/>
      <c r="C41" s="420"/>
      <c r="D41" s="421"/>
      <c r="E41" s="25"/>
      <c r="F41" s="25"/>
      <c r="G41" s="25"/>
      <c r="H41" s="25"/>
      <c r="I41" s="25"/>
      <c r="J41" s="25"/>
      <c r="K41" s="25"/>
      <c r="L41" s="25"/>
      <c r="M41" s="25"/>
      <c r="N41" s="25"/>
      <c r="O41" s="25"/>
      <c r="P41" s="25"/>
      <c r="Q41" s="25"/>
      <c r="R41" s="25"/>
    </row>
    <row r="42" spans="1:18" ht="15.75" customHeight="1" x14ac:dyDescent="0.25">
      <c r="A42" s="453" t="s">
        <v>71</v>
      </c>
      <c r="B42" s="453"/>
      <c r="C42" s="453"/>
      <c r="D42" s="454"/>
      <c r="E42" s="25"/>
      <c r="F42" s="25"/>
      <c r="G42" s="25"/>
      <c r="H42" s="25"/>
      <c r="I42" s="25"/>
      <c r="J42" s="25"/>
      <c r="K42" s="25"/>
      <c r="L42" s="25"/>
      <c r="M42" s="25"/>
      <c r="N42" s="25"/>
      <c r="O42" s="25"/>
      <c r="P42" s="25"/>
      <c r="Q42" s="25"/>
      <c r="R42" s="25"/>
    </row>
    <row r="43" spans="1:18" ht="18" x14ac:dyDescent="0.25">
      <c r="A43" s="58" t="s">
        <v>72</v>
      </c>
      <c r="B43" s="30"/>
      <c r="C43" s="30"/>
      <c r="D43" s="31"/>
      <c r="E43" s="25"/>
      <c r="F43" s="25"/>
      <c r="G43" s="25"/>
      <c r="H43" s="25"/>
      <c r="I43" s="25"/>
      <c r="J43" s="25"/>
      <c r="K43" s="25"/>
      <c r="L43" s="25"/>
      <c r="M43" s="25"/>
      <c r="N43" s="25"/>
      <c r="O43" s="25"/>
      <c r="P43" s="25"/>
      <c r="Q43" s="25"/>
      <c r="R43" s="25"/>
    </row>
    <row r="44" spans="1:18" ht="15.75" customHeight="1" x14ac:dyDescent="0.25">
      <c r="A44" s="59"/>
      <c r="B44" s="26" t="s">
        <v>73</v>
      </c>
      <c r="C44" s="26" t="s">
        <v>74</v>
      </c>
      <c r="D44" s="26" t="s">
        <v>75</v>
      </c>
      <c r="E44" s="25"/>
      <c r="F44" s="25"/>
      <c r="G44" s="25"/>
      <c r="H44" s="25"/>
      <c r="I44" s="25"/>
      <c r="J44" s="25"/>
      <c r="K44" s="25"/>
      <c r="L44" s="25"/>
      <c r="M44" s="25"/>
      <c r="N44" s="25"/>
      <c r="O44" s="25"/>
      <c r="P44" s="25"/>
      <c r="Q44" s="25"/>
      <c r="R44" s="25"/>
    </row>
    <row r="45" spans="1:18" ht="15.95" customHeight="1" x14ac:dyDescent="0.25">
      <c r="A45" s="58" t="s">
        <v>76</v>
      </c>
      <c r="B45" s="26"/>
      <c r="C45" s="26"/>
      <c r="D45" s="26"/>
      <c r="E45" s="25"/>
      <c r="F45" s="25"/>
      <c r="G45" s="25"/>
      <c r="H45" s="25"/>
      <c r="I45" s="25"/>
      <c r="J45" s="25"/>
      <c r="K45" s="25"/>
      <c r="L45" s="25"/>
      <c r="M45" s="25"/>
      <c r="N45" s="25"/>
      <c r="O45" s="25"/>
      <c r="P45" s="25"/>
      <c r="Q45" s="25"/>
      <c r="R45" s="25"/>
    </row>
    <row r="46" spans="1:18" ht="15.95" customHeight="1" x14ac:dyDescent="0.25">
      <c r="A46" s="60" t="s">
        <v>77</v>
      </c>
      <c r="B46" s="26"/>
      <c r="C46" s="26"/>
      <c r="D46" s="26"/>
      <c r="E46" s="25"/>
      <c r="F46" s="25"/>
      <c r="G46" s="25"/>
      <c r="H46" s="25"/>
      <c r="I46" s="25"/>
      <c r="J46" s="25"/>
      <c r="K46" s="25"/>
      <c r="L46" s="25"/>
      <c r="M46" s="25"/>
      <c r="N46" s="25"/>
      <c r="O46" s="25"/>
      <c r="P46" s="25"/>
      <c r="Q46" s="25"/>
      <c r="R46" s="25"/>
    </row>
    <row r="47" spans="1:18" ht="18.95" customHeight="1" x14ac:dyDescent="0.25">
      <c r="A47" s="423" t="s">
        <v>78</v>
      </c>
      <c r="B47" s="424"/>
      <c r="C47" s="424"/>
      <c r="D47" s="424"/>
      <c r="E47" s="25"/>
      <c r="F47" s="25"/>
      <c r="G47" s="25"/>
      <c r="H47" s="25"/>
      <c r="I47" s="25"/>
      <c r="J47" s="25"/>
      <c r="K47" s="25"/>
      <c r="L47" s="25"/>
      <c r="M47" s="25"/>
      <c r="N47" s="25"/>
      <c r="O47" s="25"/>
      <c r="P47" s="25"/>
      <c r="Q47" s="25"/>
      <c r="R47" s="25"/>
    </row>
    <row r="48" spans="1:18" ht="18.75" x14ac:dyDescent="0.3">
      <c r="A48" s="445" t="s">
        <v>79</v>
      </c>
      <c r="B48" s="445"/>
      <c r="C48" s="445"/>
      <c r="D48" s="445"/>
    </row>
    <row r="49" spans="1:4" ht="15.95" customHeight="1" x14ac:dyDescent="0.25"/>
    <row r="50" spans="1:4" ht="15.75" x14ac:dyDescent="0.25">
      <c r="A50" s="321" t="s">
        <v>80</v>
      </c>
      <c r="B50" s="18">
        <v>2023</v>
      </c>
      <c r="C50" s="18">
        <v>2024</v>
      </c>
      <c r="D50" s="18">
        <v>2025</v>
      </c>
    </row>
    <row r="51" spans="1:4" ht="15.75" customHeight="1" x14ac:dyDescent="0.25">
      <c r="A51" s="322" t="s">
        <v>81</v>
      </c>
      <c r="B51" s="34"/>
      <c r="C51" s="34"/>
      <c r="D51" s="34"/>
    </row>
    <row r="52" spans="1:4" x14ac:dyDescent="0.25">
      <c r="A52" s="35" t="s">
        <v>82</v>
      </c>
      <c r="B52" s="3">
        <v>6.3733724276883441</v>
      </c>
      <c r="C52" s="3">
        <v>5.5006670266206639</v>
      </c>
      <c r="D52" s="3">
        <v>4.5954421260500036</v>
      </c>
    </row>
    <row r="53" spans="1:4" x14ac:dyDescent="0.25">
      <c r="A53" s="35" t="s">
        <v>83</v>
      </c>
      <c r="B53" s="3">
        <v>-29.649192448452371</v>
      </c>
      <c r="C53" s="3">
        <v>-35.294782075870927</v>
      </c>
      <c r="D53" s="3">
        <v>-31.258682758823131</v>
      </c>
    </row>
    <row r="54" spans="1:4" x14ac:dyDescent="0.25">
      <c r="A54" s="35" t="s">
        <v>84</v>
      </c>
      <c r="B54" s="3">
        <v>0.26175185583311811</v>
      </c>
      <c r="C54" s="3">
        <v>0.2208105143671881</v>
      </c>
      <c r="D54" s="3">
        <v>0.1920260999682778</v>
      </c>
    </row>
    <row r="55" spans="1:4" x14ac:dyDescent="0.25">
      <c r="A55" s="35" t="s">
        <v>85</v>
      </c>
      <c r="B55" s="3">
        <v>0.33107496089714888</v>
      </c>
      <c r="C55" s="3">
        <v>0.28274725994162042</v>
      </c>
      <c r="D55" s="3">
        <v>0.24279128594220961</v>
      </c>
    </row>
    <row r="56" spans="1:4" x14ac:dyDescent="0.25">
      <c r="A56" s="322" t="s">
        <v>86</v>
      </c>
      <c r="B56" s="3"/>
      <c r="C56" s="3"/>
      <c r="D56" s="3"/>
    </row>
    <row r="57" spans="1:4" x14ac:dyDescent="0.25">
      <c r="A57" s="35" t="s">
        <v>87</v>
      </c>
      <c r="B57" s="3" t="e">
        <v>#DIV/0!</v>
      </c>
      <c r="C57" s="3" t="e">
        <v>#DIV/0!</v>
      </c>
      <c r="D57" s="3" t="e">
        <v>#DIV/0!</v>
      </c>
    </row>
    <row r="58" spans="1:4" ht="29.45" customHeight="1" x14ac:dyDescent="0.25">
      <c r="A58" s="35" t="s">
        <v>88</v>
      </c>
      <c r="B58" s="3">
        <v>5.4879995699206777E-2</v>
      </c>
      <c r="C58" s="3">
        <v>5.4569442897950481E-2</v>
      </c>
      <c r="D58" s="3">
        <v>5.5395598968277109E-2</v>
      </c>
    </row>
    <row r="59" spans="1:4" x14ac:dyDescent="0.25">
      <c r="A59" s="20" t="s">
        <v>89</v>
      </c>
      <c r="B59" s="3">
        <v>12.893997572013079</v>
      </c>
      <c r="C59" s="3">
        <v>7.8920491629579663</v>
      </c>
      <c r="D59" s="3">
        <v>10.963546444466511</v>
      </c>
    </row>
    <row r="60" spans="1:4" x14ac:dyDescent="0.25">
      <c r="A60" s="322" t="s">
        <v>90</v>
      </c>
      <c r="B60" s="3"/>
      <c r="C60" s="3"/>
      <c r="D60" s="3"/>
    </row>
    <row r="61" spans="1:4" ht="32.1" customHeight="1" x14ac:dyDescent="0.25">
      <c r="A61" s="35" t="s">
        <v>91</v>
      </c>
      <c r="B61" s="3">
        <v>1.8894636573326198E-2</v>
      </c>
      <c r="C61" s="3">
        <v>2.8939413391351459E-2</v>
      </c>
      <c r="D61" s="3">
        <v>2.9178175264774179E-2</v>
      </c>
    </row>
    <row r="62" spans="1:4" ht="32.1" customHeight="1" x14ac:dyDescent="0.25">
      <c r="A62" s="20" t="s">
        <v>92</v>
      </c>
      <c r="B62" s="3">
        <v>2.3898745797883009E-2</v>
      </c>
      <c r="C62" s="3">
        <v>3.7056839726008817E-2</v>
      </c>
      <c r="D62" s="3">
        <v>3.689189487862319E-2</v>
      </c>
    </row>
    <row r="63" spans="1:4" ht="32.1" customHeight="1" x14ac:dyDescent="0.25">
      <c r="A63" s="20" t="s">
        <v>93</v>
      </c>
      <c r="B63" s="3">
        <v>4.5354561122369743</v>
      </c>
      <c r="C63" s="3">
        <v>14.9588943708273</v>
      </c>
      <c r="D63" s="3">
        <v>11.19683656337333</v>
      </c>
    </row>
    <row r="64" spans="1:4" ht="30" x14ac:dyDescent="0.25">
      <c r="A64" s="20" t="s">
        <v>94</v>
      </c>
      <c r="B64" s="3">
        <v>-4348.1902024493866</v>
      </c>
      <c r="C64" s="3">
        <v>-527.70263191680579</v>
      </c>
      <c r="D64" s="3">
        <v>-1968.4773541183911</v>
      </c>
    </row>
    <row r="65" spans="1:8" x14ac:dyDescent="0.25">
      <c r="A65" s="322" t="s">
        <v>95</v>
      </c>
      <c r="B65" s="3"/>
      <c r="C65" s="3"/>
      <c r="D65" s="3"/>
    </row>
    <row r="66" spans="1:8" ht="32.1" customHeight="1" x14ac:dyDescent="0.25">
      <c r="A66" s="35" t="s">
        <v>96</v>
      </c>
      <c r="B66" s="3">
        <v>1.044605204819316</v>
      </c>
      <c r="C66" s="3">
        <v>0.99720715584915254</v>
      </c>
      <c r="D66" s="3">
        <v>1.016949710847372</v>
      </c>
    </row>
    <row r="67" spans="1:8" ht="30" x14ac:dyDescent="0.25">
      <c r="A67" s="20" t="s">
        <v>97</v>
      </c>
      <c r="B67" s="3">
        <v>249.69507623094231</v>
      </c>
      <c r="C67" s="3">
        <v>98.796302477853388</v>
      </c>
      <c r="D67" s="3">
        <v>193.6898040867917</v>
      </c>
    </row>
    <row r="68" spans="1:8" ht="32.1" customHeight="1" x14ac:dyDescent="0.25">
      <c r="A68" s="322" t="s">
        <v>98</v>
      </c>
      <c r="B68" s="3"/>
      <c r="C68" s="3"/>
      <c r="D68" s="3"/>
    </row>
    <row r="69" spans="1:8" ht="32.1" customHeight="1" x14ac:dyDescent="0.25">
      <c r="A69" s="20" t="s">
        <v>99</v>
      </c>
      <c r="B69" s="3">
        <v>6.5601081462133548</v>
      </c>
      <c r="C69" s="3">
        <v>4.6826862057403478</v>
      </c>
      <c r="D69" s="3">
        <v>4.7688017153840221</v>
      </c>
    </row>
    <row r="70" spans="1:8" s="25" customFormat="1" x14ac:dyDescent="0.25">
      <c r="A70" s="20" t="s">
        <v>100</v>
      </c>
      <c r="B70" s="3">
        <v>6.5601081462133548</v>
      </c>
      <c r="C70" s="3">
        <v>4.6826862057403478</v>
      </c>
      <c r="D70" s="3">
        <v>4.7688017153840221</v>
      </c>
    </row>
    <row r="71" spans="1:8" ht="15.95" customHeight="1" x14ac:dyDescent="0.25">
      <c r="A71" s="16" t="s">
        <v>101</v>
      </c>
      <c r="B71" s="34"/>
      <c r="C71" s="34"/>
      <c r="D71" s="34"/>
    </row>
    <row r="72" spans="1:8" ht="15.95" customHeight="1" x14ac:dyDescent="0.25">
      <c r="A72" s="70" t="s">
        <v>102</v>
      </c>
      <c r="B72" s="121">
        <f>B79/$B$37</f>
        <v>438.83080000000001</v>
      </c>
      <c r="C72" s="121">
        <f>C79/$B$37</f>
        <v>358.86590000000001</v>
      </c>
      <c r="D72" s="121">
        <f>D79/$B$37</f>
        <v>315.95429999999999</v>
      </c>
      <c r="F72" s="121"/>
      <c r="G72" s="121"/>
      <c r="H72" s="121"/>
    </row>
    <row r="73" spans="1:8" s="25" customFormat="1" x14ac:dyDescent="0.25">
      <c r="A73" s="70" t="s">
        <v>103</v>
      </c>
      <c r="B73" s="121">
        <f>B85/$B$37</f>
        <v>2699.4935</v>
      </c>
      <c r="C73" s="121">
        <f>C85/$B$37</f>
        <v>4197.7425000000003</v>
      </c>
      <c r="D73" s="121">
        <f>D85/$B$37</f>
        <v>4174.7852999999996</v>
      </c>
      <c r="F73" s="121"/>
      <c r="G73" s="121"/>
      <c r="H73" s="121"/>
    </row>
    <row r="74" spans="1:8" ht="18.95" customHeight="1" x14ac:dyDescent="0.25">
      <c r="A74" s="416"/>
      <c r="B74" s="417"/>
      <c r="C74" s="417"/>
      <c r="D74" s="417"/>
    </row>
    <row r="75" spans="1:8" ht="15.95" customHeight="1" x14ac:dyDescent="0.3">
      <c r="A75" s="455" t="s">
        <v>79</v>
      </c>
      <c r="B75" s="455"/>
      <c r="C75" s="455"/>
      <c r="D75" s="455"/>
    </row>
    <row r="76" spans="1:8" ht="15.75" x14ac:dyDescent="0.25">
      <c r="A76" s="321" t="s">
        <v>104</v>
      </c>
      <c r="B76" s="18">
        <v>2023</v>
      </c>
      <c r="C76" s="18">
        <v>2024</v>
      </c>
      <c r="D76" s="18">
        <v>2025</v>
      </c>
    </row>
    <row r="77" spans="1:8" x14ac:dyDescent="0.25">
      <c r="A77" s="35" t="s">
        <v>105</v>
      </c>
      <c r="B77" s="6">
        <v>58676502</v>
      </c>
      <c r="C77" s="6">
        <v>58227811</v>
      </c>
      <c r="D77" s="6">
        <v>59787305</v>
      </c>
    </row>
    <row r="78" spans="1:8" x14ac:dyDescent="0.25">
      <c r="A78" s="35" t="s">
        <v>106</v>
      </c>
      <c r="B78" s="6">
        <v>-17397109</v>
      </c>
      <c r="C78" s="6">
        <v>-20551379</v>
      </c>
      <c r="D78" s="6">
        <v>-18688724</v>
      </c>
    </row>
    <row r="79" spans="1:8" x14ac:dyDescent="0.25">
      <c r="A79" s="35" t="s">
        <v>107</v>
      </c>
      <c r="B79" s="6">
        <v>4388308</v>
      </c>
      <c r="C79" s="6">
        <v>3588659</v>
      </c>
      <c r="D79" s="6">
        <v>3159543</v>
      </c>
    </row>
    <row r="80" spans="1:8" x14ac:dyDescent="0.25">
      <c r="A80" s="35" t="s">
        <v>108</v>
      </c>
      <c r="B80" s="6">
        <v>3739672</v>
      </c>
      <c r="C80" s="6">
        <v>3202918</v>
      </c>
      <c r="D80" s="6">
        <v>2747491</v>
      </c>
    </row>
    <row r="81" spans="1:4" x14ac:dyDescent="0.25">
      <c r="A81" s="35" t="s">
        <v>109</v>
      </c>
      <c r="B81" s="34">
        <v>0</v>
      </c>
      <c r="C81" s="34">
        <v>0</v>
      </c>
      <c r="D81" s="34">
        <v>0</v>
      </c>
    </row>
    <row r="82" spans="1:4" ht="15.95" customHeight="1" x14ac:dyDescent="0.25"/>
    <row r="83" spans="1:4" ht="15.75" x14ac:dyDescent="0.25">
      <c r="A83" s="321" t="s">
        <v>110</v>
      </c>
      <c r="B83" s="18">
        <v>2023</v>
      </c>
      <c r="C83" s="18">
        <v>2024</v>
      </c>
      <c r="D83" s="18">
        <v>2025</v>
      </c>
    </row>
    <row r="84" spans="1:4" x14ac:dyDescent="0.25">
      <c r="A84" s="35" t="s">
        <v>111</v>
      </c>
      <c r="B84" s="6">
        <v>1428708877</v>
      </c>
      <c r="C84" s="6">
        <v>1450527847</v>
      </c>
      <c r="D84" s="6">
        <v>1430790398</v>
      </c>
    </row>
    <row r="85" spans="1:4" x14ac:dyDescent="0.25">
      <c r="A85" s="35" t="s">
        <v>112</v>
      </c>
      <c r="B85" s="6">
        <v>26994935</v>
      </c>
      <c r="C85" s="6">
        <v>41977425</v>
      </c>
      <c r="D85" s="6">
        <v>41747853</v>
      </c>
    </row>
    <row r="86" spans="1:4" x14ac:dyDescent="0.25">
      <c r="A86" s="35" t="s">
        <v>113</v>
      </c>
      <c r="B86" s="6">
        <v>1129554464</v>
      </c>
      <c r="C86" s="6">
        <v>1132784806</v>
      </c>
      <c r="D86" s="6">
        <v>1131626693</v>
      </c>
    </row>
    <row r="87" spans="1:4" x14ac:dyDescent="0.25">
      <c r="A87" s="35" t="s">
        <v>114</v>
      </c>
      <c r="B87" s="6">
        <v>1428708877</v>
      </c>
      <c r="C87" s="6">
        <v>1450527847</v>
      </c>
      <c r="D87" s="6">
        <v>1430790398</v>
      </c>
    </row>
    <row r="88" spans="1:4" x14ac:dyDescent="0.25">
      <c r="A88" s="35" t="s">
        <v>115</v>
      </c>
      <c r="B88" s="6">
        <v>1401713942</v>
      </c>
      <c r="C88" s="6">
        <v>1408550422</v>
      </c>
      <c r="D88" s="6">
        <v>1389042545</v>
      </c>
    </row>
    <row r="89" spans="1:4" ht="18.95" customHeight="1" x14ac:dyDescent="0.25">
      <c r="A89" s="406"/>
      <c r="B89" s="406"/>
      <c r="C89" s="406"/>
      <c r="D89" s="406"/>
    </row>
    <row r="90" spans="1:4" ht="18.75" x14ac:dyDescent="0.3">
      <c r="A90" s="442" t="s">
        <v>116</v>
      </c>
      <c r="B90" s="442"/>
      <c r="C90" s="442"/>
      <c r="D90" s="442"/>
    </row>
    <row r="92" spans="1:4" x14ac:dyDescent="0.25">
      <c r="A92" s="323" t="s">
        <v>117</v>
      </c>
    </row>
    <row r="93" spans="1:4" x14ac:dyDescent="0.25">
      <c r="A93" s="50"/>
      <c r="B93" s="64">
        <v>2023</v>
      </c>
      <c r="C93" s="64">
        <v>2024</v>
      </c>
      <c r="D93" s="64">
        <v>2025</v>
      </c>
    </row>
    <row r="94" spans="1:4" x14ac:dyDescent="0.25">
      <c r="A94" s="63" t="s">
        <v>118</v>
      </c>
      <c r="B94" s="6">
        <v>26994935</v>
      </c>
      <c r="C94" s="6">
        <v>41977425</v>
      </c>
      <c r="D94" s="6">
        <v>41747853</v>
      </c>
    </row>
    <row r="95" spans="1:4" x14ac:dyDescent="0.25">
      <c r="A95" s="63" t="s">
        <v>119</v>
      </c>
      <c r="B95" s="6">
        <v>5951978</v>
      </c>
      <c r="C95" s="6">
        <v>2806185</v>
      </c>
      <c r="D95" s="6">
        <v>3728540</v>
      </c>
    </row>
    <row r="96" spans="1:4" x14ac:dyDescent="0.25">
      <c r="A96" s="63" t="s">
        <v>120</v>
      </c>
      <c r="B96" s="50">
        <v>4.5354561122369743</v>
      </c>
      <c r="C96" s="50">
        <v>14.9588943708273</v>
      </c>
      <c r="D96" s="50">
        <v>11.19683656337333</v>
      </c>
    </row>
    <row r="110" s="25" customFormat="1" x14ac:dyDescent="0.25"/>
    <row r="111" s="25" customFormat="1" x14ac:dyDescent="0.25"/>
    <row r="114" spans="1:4" x14ac:dyDescent="0.25">
      <c r="A114" s="323" t="s">
        <v>121</v>
      </c>
    </row>
    <row r="116" spans="1:4" x14ac:dyDescent="0.25">
      <c r="A116" s="34"/>
      <c r="B116" s="18">
        <v>2023</v>
      </c>
      <c r="C116" s="18">
        <v>2024</v>
      </c>
      <c r="D116" s="18">
        <v>2025</v>
      </c>
    </row>
    <row r="117" spans="1:4" x14ac:dyDescent="0.25">
      <c r="A117" s="35" t="s">
        <v>118</v>
      </c>
      <c r="B117" s="6">
        <v>26994935</v>
      </c>
      <c r="C117" s="6">
        <v>41977425</v>
      </c>
      <c r="D117" s="6">
        <v>41747853</v>
      </c>
    </row>
    <row r="118" spans="1:4" x14ac:dyDescent="0.25">
      <c r="A118" s="35" t="s">
        <v>122</v>
      </c>
      <c r="B118" s="6">
        <v>79466890</v>
      </c>
      <c r="C118" s="6">
        <v>78559172</v>
      </c>
      <c r="D118" s="6">
        <v>79806175</v>
      </c>
    </row>
    <row r="135" spans="1:4" x14ac:dyDescent="0.25">
      <c r="A135" s="323" t="s">
        <v>123</v>
      </c>
    </row>
    <row r="137" spans="1:4" x14ac:dyDescent="0.25">
      <c r="A137" s="34"/>
      <c r="B137" s="18">
        <v>2023</v>
      </c>
      <c r="C137" s="18">
        <v>2024</v>
      </c>
      <c r="D137" s="18">
        <v>2025</v>
      </c>
    </row>
    <row r="138" spans="1:4" ht="32.1" customHeight="1" x14ac:dyDescent="0.25">
      <c r="A138" s="35" t="s">
        <v>91</v>
      </c>
      <c r="B138" s="3">
        <v>1.8894636573326198E-2</v>
      </c>
      <c r="C138" s="3">
        <v>2.8939413391351459E-2</v>
      </c>
      <c r="D138" s="3">
        <v>2.9178175264774179E-2</v>
      </c>
    </row>
    <row r="139" spans="1:4" ht="30" x14ac:dyDescent="0.25">
      <c r="A139" s="20" t="s">
        <v>92</v>
      </c>
      <c r="B139" s="3">
        <v>2.3898745797883009E-2</v>
      </c>
      <c r="C139" s="3">
        <v>3.7056839726008817E-2</v>
      </c>
      <c r="D139" s="3">
        <v>3.689189487862319E-2</v>
      </c>
    </row>
    <row r="152" spans="1:4" s="25" customFormat="1" x14ac:dyDescent="0.25"/>
    <row r="153" spans="1:4" s="25" customFormat="1" x14ac:dyDescent="0.25"/>
    <row r="157" spans="1:4" x14ac:dyDescent="0.25">
      <c r="A157" s="323" t="s">
        <v>124</v>
      </c>
    </row>
    <row r="159" spans="1:4" x14ac:dyDescent="0.25">
      <c r="A159" s="34"/>
      <c r="B159" s="18">
        <v>2023</v>
      </c>
      <c r="C159" s="18">
        <v>2024</v>
      </c>
      <c r="D159" s="18">
        <v>2025</v>
      </c>
    </row>
    <row r="160" spans="1:4" x14ac:dyDescent="0.25">
      <c r="A160" s="35" t="s">
        <v>82</v>
      </c>
      <c r="B160" s="3">
        <v>6.3733724276883441</v>
      </c>
      <c r="C160" s="3">
        <v>5.5006670266206639</v>
      </c>
      <c r="D160" s="3">
        <v>4.5954421260500036</v>
      </c>
    </row>
    <row r="161" spans="1:4" x14ac:dyDescent="0.25">
      <c r="A161" s="35" t="s">
        <v>83</v>
      </c>
      <c r="B161" s="3">
        <v>-29.649192448452371</v>
      </c>
      <c r="C161" s="3">
        <v>-35.294782075870927</v>
      </c>
      <c r="D161" s="3">
        <v>-31.258682758823131</v>
      </c>
    </row>
    <row r="162" spans="1:4" x14ac:dyDescent="0.25">
      <c r="A162" s="35" t="s">
        <v>84</v>
      </c>
      <c r="B162" s="3">
        <v>0.26175185583311811</v>
      </c>
      <c r="C162" s="3">
        <v>0.2208105143671881</v>
      </c>
      <c r="D162" s="3">
        <v>0.1920260999682778</v>
      </c>
    </row>
    <row r="163" spans="1:4" x14ac:dyDescent="0.25">
      <c r="A163" s="35" t="s">
        <v>85</v>
      </c>
      <c r="B163" s="3">
        <v>0.33107496089714888</v>
      </c>
      <c r="C163" s="3">
        <v>0.28274725994162042</v>
      </c>
      <c r="D163" s="3">
        <v>0.24279128594220961</v>
      </c>
    </row>
    <row r="177" spans="1:4" s="25" customFormat="1" x14ac:dyDescent="0.25"/>
    <row r="178" spans="1:4" s="25" customFormat="1" x14ac:dyDescent="0.25"/>
    <row r="181" spans="1:4" x14ac:dyDescent="0.25">
      <c r="A181" s="323" t="s">
        <v>125</v>
      </c>
    </row>
    <row r="183" spans="1:4" ht="21" customHeight="1" x14ac:dyDescent="0.25">
      <c r="A183" s="34"/>
      <c r="B183" s="18">
        <v>2023</v>
      </c>
      <c r="C183" s="18">
        <v>2024</v>
      </c>
      <c r="D183" s="18">
        <v>2025</v>
      </c>
    </row>
    <row r="184" spans="1:4" ht="32.1" customHeight="1" x14ac:dyDescent="0.25">
      <c r="A184" s="20" t="s">
        <v>99</v>
      </c>
      <c r="B184" s="3">
        <v>6.5601081462133548</v>
      </c>
      <c r="C184" s="3">
        <v>4.6826862057403478</v>
      </c>
      <c r="D184" s="3">
        <v>4.7688017153840221</v>
      </c>
    </row>
    <row r="185" spans="1:4" x14ac:dyDescent="0.25">
      <c r="A185" s="20" t="s">
        <v>100</v>
      </c>
      <c r="B185" s="3">
        <v>6.5601081462133548</v>
      </c>
      <c r="C185" s="3">
        <v>4.6826862057403478</v>
      </c>
      <c r="D185" s="3">
        <v>4.7688017153840221</v>
      </c>
    </row>
    <row r="202" spans="1:4" ht="18.95" customHeight="1" x14ac:dyDescent="0.25">
      <c r="A202" s="406"/>
      <c r="B202" s="406"/>
      <c r="C202" s="406"/>
      <c r="D202" s="406"/>
    </row>
    <row r="203" spans="1:4" ht="23.25" x14ac:dyDescent="0.25">
      <c r="A203" s="329" t="s">
        <v>126</v>
      </c>
      <c r="B203" s="314">
        <v>2023</v>
      </c>
      <c r="C203" s="314">
        <v>2024</v>
      </c>
      <c r="D203" s="315">
        <v>2025</v>
      </c>
    </row>
    <row r="204" spans="1:4" x14ac:dyDescent="0.25">
      <c r="A204" s="39" t="s">
        <v>127</v>
      </c>
      <c r="B204" s="34"/>
      <c r="C204" s="34"/>
      <c r="D204" s="34"/>
    </row>
    <row r="205" spans="1:4" x14ac:dyDescent="0.25">
      <c r="A205" s="34" t="s">
        <v>128</v>
      </c>
      <c r="B205" s="34"/>
      <c r="C205" s="34"/>
      <c r="D205" s="34"/>
    </row>
    <row r="206" spans="1:4" x14ac:dyDescent="0.25">
      <c r="A206" s="34" t="s">
        <v>129</v>
      </c>
      <c r="B206" s="34"/>
      <c r="C206" s="34"/>
      <c r="D206" s="34"/>
    </row>
    <row r="207" spans="1:4" ht="18.95" customHeight="1" x14ac:dyDescent="0.25">
      <c r="A207" s="312" t="s">
        <v>130</v>
      </c>
      <c r="B207" s="365" t="s">
        <v>1258</v>
      </c>
      <c r="C207" s="312"/>
      <c r="D207" s="312"/>
    </row>
    <row r="208" spans="1:4" ht="23.25" x14ac:dyDescent="0.25">
      <c r="A208" s="329" t="s">
        <v>131</v>
      </c>
      <c r="B208" s="386"/>
      <c r="C208" s="386"/>
      <c r="D208" s="387"/>
    </row>
    <row r="209" spans="1:4" x14ac:dyDescent="0.25">
      <c r="A209" t="s">
        <v>132</v>
      </c>
      <c r="B209" s="397" t="s">
        <v>474</v>
      </c>
      <c r="C209" s="386"/>
      <c r="D209" s="387"/>
    </row>
    <row r="210" spans="1:4" x14ac:dyDescent="0.25">
      <c r="A210" s="34" t="s">
        <v>134</v>
      </c>
      <c r="B210" s="397" t="s">
        <v>441</v>
      </c>
      <c r="C210" s="386"/>
      <c r="D210" s="387"/>
    </row>
    <row r="211" spans="1:4" x14ac:dyDescent="0.25">
      <c r="A211" s="34" t="s">
        <v>136</v>
      </c>
      <c r="B211" s="397" t="s">
        <v>475</v>
      </c>
      <c r="C211" s="386"/>
      <c r="D211" s="387"/>
    </row>
    <row r="212" spans="1:4" x14ac:dyDescent="0.25">
      <c r="A212" s="34" t="s">
        <v>138</v>
      </c>
      <c r="B212" s="385" t="s">
        <v>390</v>
      </c>
      <c r="C212" s="386"/>
      <c r="D212" s="387"/>
    </row>
    <row r="213" spans="1:4" x14ac:dyDescent="0.25">
      <c r="A213" s="34" t="s">
        <v>140</v>
      </c>
      <c r="B213" s="397" t="s">
        <v>476</v>
      </c>
      <c r="C213" s="386"/>
      <c r="D213" s="387"/>
    </row>
    <row r="214" spans="1:4" ht="18.95" customHeight="1" x14ac:dyDescent="0.25">
      <c r="A214" s="418" t="s">
        <v>142</v>
      </c>
      <c r="B214" s="397" t="s">
        <v>143</v>
      </c>
      <c r="C214" s="386"/>
      <c r="D214" s="387"/>
    </row>
    <row r="215" spans="1:4" ht="15.95" customHeight="1" x14ac:dyDescent="0.25">
      <c r="A215" s="330" t="s">
        <v>144</v>
      </c>
      <c r="B215" s="386"/>
      <c r="C215" s="386"/>
      <c r="D215" s="387"/>
    </row>
    <row r="216" spans="1:4" ht="30" x14ac:dyDescent="0.25">
      <c r="A216" s="249" t="s">
        <v>145</v>
      </c>
      <c r="B216" s="467" t="s">
        <v>477</v>
      </c>
      <c r="C216" s="468"/>
      <c r="D216" s="469"/>
    </row>
  </sheetData>
  <mergeCells count="29">
    <mergeCell ref="A1:D1"/>
    <mergeCell ref="B213:D213"/>
    <mergeCell ref="B36:D36"/>
    <mergeCell ref="B212:D212"/>
    <mergeCell ref="B35:D35"/>
    <mergeCell ref="B4:D4"/>
    <mergeCell ref="A41:D41"/>
    <mergeCell ref="B209:D209"/>
    <mergeCell ref="A89:D89"/>
    <mergeCell ref="B208:D208"/>
    <mergeCell ref="A19:D19"/>
    <mergeCell ref="B38:D38"/>
    <mergeCell ref="A47:D47"/>
    <mergeCell ref="A202:D202"/>
    <mergeCell ref="B37:D37"/>
    <mergeCell ref="A33:D33"/>
    <mergeCell ref="C18:D18"/>
    <mergeCell ref="B39:D39"/>
    <mergeCell ref="B210:D210"/>
    <mergeCell ref="B211:D211"/>
    <mergeCell ref="B216:D216"/>
    <mergeCell ref="A75:D75"/>
    <mergeCell ref="A90:D90"/>
    <mergeCell ref="A48:D48"/>
    <mergeCell ref="A34:D34"/>
    <mergeCell ref="A42:D42"/>
    <mergeCell ref="A214:D214"/>
    <mergeCell ref="B215:D215"/>
    <mergeCell ref="A74:D74"/>
  </mergeCells>
  <hyperlinks>
    <hyperlink ref="B208" r:id="rId1" display="https://www.addelpro.mk/" xr:uid="{00000000-0004-0000-0C00-000000000000}"/>
    <hyperlink ref="B209" r:id="rId2" display="Финансиски извештаи 2024" xr:uid="{00000000-0004-0000-0C00-000001000000}"/>
    <hyperlink ref="B210" r:id="rId3" display="Ревизорски извештај 2024" xr:uid="{00000000-0004-0000-0C00-000002000000}"/>
    <hyperlink ref="B212" r:id="rId4" xr:uid="{00000000-0004-0000-0C00-000003000000}"/>
    <hyperlink ref="B213" r:id="rId5" xr:uid="{00000000-0004-0000-0C00-000004000000}"/>
    <hyperlink ref="B215" r:id="rId6" display="https://www.addelpro.mk/formulari/godisni-izveshtai" xr:uid="{00000000-0004-0000-0C00-000005000000}"/>
  </hyperlinks>
  <pageMargins left="0.75" right="0.75" top="1" bottom="1" header="0.5" footer="0.5"/>
  <pageSetup paperSize="9" orientation="portrait" horizontalDpi="0" verticalDpi="0"/>
  <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18"/>
  <sheetViews>
    <sheetView workbookViewId="0">
      <selection activeCell="A185" sqref="A185:D187"/>
    </sheetView>
  </sheetViews>
  <sheetFormatPr defaultColWidth="8.85546875" defaultRowHeight="15" x14ac:dyDescent="0.25"/>
  <cols>
    <col min="1" max="1" width="57.28515625" bestFit="1" customWidth="1"/>
    <col min="2" max="2" width="19.140625" customWidth="1"/>
    <col min="3" max="3" width="15.28515625" customWidth="1"/>
    <col min="4" max="4" width="18.28515625" customWidth="1"/>
    <col min="6" max="6" width="10.28515625" bestFit="1" customWidth="1"/>
    <col min="7" max="7" width="14.28515625" customWidth="1"/>
    <col min="8" max="8" width="10.28515625" bestFit="1" customWidth="1"/>
    <col min="11" max="11" width="13.7109375" customWidth="1"/>
  </cols>
  <sheetData>
    <row r="1" spans="1:7" ht="23.1" customHeight="1" x14ac:dyDescent="0.3">
      <c r="A1" s="442" t="s">
        <v>0</v>
      </c>
      <c r="B1" s="406"/>
      <c r="C1" s="406"/>
      <c r="D1" s="406"/>
      <c r="G1" s="334"/>
    </row>
    <row r="2" spans="1:7" x14ac:dyDescent="0.25">
      <c r="A2" s="35" t="s">
        <v>1</v>
      </c>
      <c r="B2" s="42">
        <v>7080336</v>
      </c>
      <c r="C2" s="14"/>
      <c r="D2" s="15"/>
      <c r="G2" s="335"/>
    </row>
    <row r="3" spans="1:7" x14ac:dyDescent="0.25">
      <c r="A3" s="35" t="s">
        <v>2</v>
      </c>
      <c r="B3" s="53">
        <v>4080015555228</v>
      </c>
      <c r="C3" s="32"/>
      <c r="D3" s="33"/>
      <c r="G3" s="336"/>
    </row>
    <row r="4" spans="1:7" ht="31.35" customHeight="1" x14ac:dyDescent="0.25">
      <c r="A4" s="35" t="s">
        <v>3</v>
      </c>
      <c r="B4" s="391" t="s">
        <v>160</v>
      </c>
      <c r="C4" s="392"/>
      <c r="D4" s="393"/>
      <c r="G4" s="336"/>
    </row>
    <row r="5" spans="1:7" x14ac:dyDescent="0.25">
      <c r="A5" s="35" t="s">
        <v>5</v>
      </c>
      <c r="B5" s="9" t="s">
        <v>478</v>
      </c>
      <c r="C5" s="32" t="s">
        <v>479</v>
      </c>
      <c r="D5" s="33"/>
      <c r="G5" s="336"/>
    </row>
    <row r="6" spans="1:7" x14ac:dyDescent="0.25">
      <c r="A6" s="35" t="s">
        <v>9</v>
      </c>
      <c r="B6" s="186"/>
      <c r="C6" s="32"/>
      <c r="D6" s="33"/>
      <c r="G6" s="336"/>
    </row>
    <row r="7" spans="1:7" x14ac:dyDescent="0.25">
      <c r="A7" s="35" t="s">
        <v>10</v>
      </c>
      <c r="B7" s="139">
        <v>42318.708333333343</v>
      </c>
      <c r="C7" s="25"/>
      <c r="D7" s="41"/>
      <c r="G7" s="336"/>
    </row>
    <row r="8" spans="1:7" x14ac:dyDescent="0.25">
      <c r="A8" s="35" t="s">
        <v>11</v>
      </c>
      <c r="B8" s="9" t="s">
        <v>480</v>
      </c>
      <c r="C8" s="32"/>
      <c r="D8" s="33"/>
      <c r="G8" s="336"/>
    </row>
    <row r="9" spans="1:7" x14ac:dyDescent="0.25">
      <c r="A9" s="35" t="s">
        <v>13</v>
      </c>
      <c r="B9" s="9" t="s">
        <v>14</v>
      </c>
      <c r="C9" s="32"/>
      <c r="D9" s="33"/>
      <c r="G9" s="336"/>
    </row>
    <row r="10" spans="1:7" x14ac:dyDescent="0.25">
      <c r="A10" s="35" t="s">
        <v>15</v>
      </c>
      <c r="B10" s="9" t="s">
        <v>16</v>
      </c>
      <c r="C10" s="32"/>
      <c r="D10" s="33"/>
      <c r="G10" s="336"/>
    </row>
    <row r="11" spans="1:7" x14ac:dyDescent="0.25">
      <c r="A11" s="35" t="s">
        <v>17</v>
      </c>
      <c r="B11" s="9" t="s">
        <v>18</v>
      </c>
      <c r="C11" s="32"/>
      <c r="D11" s="33"/>
      <c r="G11" s="336"/>
    </row>
    <row r="12" spans="1:7" x14ac:dyDescent="0.25">
      <c r="A12" s="35" t="s">
        <v>19</v>
      </c>
      <c r="B12" s="120">
        <v>229150000</v>
      </c>
      <c r="C12" s="25"/>
      <c r="D12" s="41"/>
      <c r="G12" s="336"/>
    </row>
    <row r="13" spans="1:7" x14ac:dyDescent="0.25">
      <c r="A13" s="35" t="s">
        <v>20</v>
      </c>
      <c r="B13" s="9" t="s">
        <v>21</v>
      </c>
      <c r="C13" s="32"/>
      <c r="D13" s="33"/>
      <c r="G13" s="336"/>
    </row>
    <row r="14" spans="1:7" x14ac:dyDescent="0.25">
      <c r="A14" s="35" t="s">
        <v>22</v>
      </c>
      <c r="B14" s="9" t="s">
        <v>23</v>
      </c>
      <c r="C14" s="32"/>
      <c r="D14" s="33"/>
      <c r="G14" s="336"/>
    </row>
    <row r="15" spans="1:7" x14ac:dyDescent="0.25">
      <c r="A15" s="35" t="s">
        <v>24</v>
      </c>
      <c r="B15" s="9" t="s">
        <v>292</v>
      </c>
      <c r="C15" s="32"/>
      <c r="D15" s="33"/>
      <c r="G15" s="336"/>
    </row>
    <row r="16" spans="1:7" x14ac:dyDescent="0.25">
      <c r="A16" s="35" t="s">
        <v>26</v>
      </c>
      <c r="B16" s="120">
        <v>229150000</v>
      </c>
      <c r="C16" s="25"/>
      <c r="D16" s="41"/>
      <c r="G16" s="336"/>
    </row>
    <row r="17" spans="1:7" x14ac:dyDescent="0.25">
      <c r="A17" s="35" t="s">
        <v>27</v>
      </c>
      <c r="B17" s="9" t="s">
        <v>21</v>
      </c>
      <c r="C17" s="32"/>
      <c r="D17" s="33"/>
      <c r="G17" s="336"/>
    </row>
    <row r="18" spans="1:7" ht="27.6" customHeight="1" x14ac:dyDescent="0.25">
      <c r="A18" s="35" t="s">
        <v>28</v>
      </c>
      <c r="B18" s="10" t="s">
        <v>481</v>
      </c>
      <c r="C18" s="396" t="s">
        <v>482</v>
      </c>
      <c r="D18" s="393"/>
      <c r="G18" s="336"/>
    </row>
    <row r="19" spans="1:7" ht="22.35" customHeight="1" x14ac:dyDescent="0.3">
      <c r="A19" s="445" t="s">
        <v>31</v>
      </c>
      <c r="B19" s="417"/>
      <c r="C19" s="417"/>
      <c r="D19" s="417"/>
      <c r="G19" s="336"/>
    </row>
    <row r="20" spans="1:7" x14ac:dyDescent="0.25">
      <c r="A20" s="35" t="s">
        <v>32</v>
      </c>
      <c r="B20" s="34"/>
      <c r="C20" s="34"/>
      <c r="D20" s="34"/>
      <c r="G20" s="336"/>
    </row>
    <row r="21" spans="1:7" x14ac:dyDescent="0.25">
      <c r="A21" s="35" t="s">
        <v>33</v>
      </c>
      <c r="B21" s="169" t="s">
        <v>483</v>
      </c>
      <c r="C21" s="169" t="s">
        <v>343</v>
      </c>
      <c r="D21" s="34"/>
      <c r="G21" s="336"/>
    </row>
    <row r="22" spans="1:7" x14ac:dyDescent="0.25">
      <c r="A22" s="169" t="s">
        <v>451</v>
      </c>
      <c r="B22" s="169" t="s">
        <v>483</v>
      </c>
      <c r="C22" s="169" t="s">
        <v>343</v>
      </c>
      <c r="D22" s="34"/>
      <c r="G22" s="336"/>
    </row>
    <row r="23" spans="1:7" x14ac:dyDescent="0.25">
      <c r="A23" s="34"/>
      <c r="B23" s="34"/>
      <c r="C23" s="34"/>
      <c r="D23" s="34"/>
      <c r="G23" s="336"/>
    </row>
    <row r="24" spans="1:7" x14ac:dyDescent="0.25">
      <c r="A24" s="34" t="s">
        <v>452</v>
      </c>
      <c r="B24" s="169" t="s">
        <v>484</v>
      </c>
      <c r="C24" s="169" t="s">
        <v>485</v>
      </c>
      <c r="D24" s="34"/>
      <c r="G24" s="337"/>
    </row>
    <row r="25" spans="1:7" x14ac:dyDescent="0.25">
      <c r="A25" s="34" t="s">
        <v>452</v>
      </c>
      <c r="B25" s="169" t="s">
        <v>486</v>
      </c>
      <c r="C25" s="169" t="s">
        <v>487</v>
      </c>
      <c r="D25" s="34"/>
      <c r="G25" s="336"/>
    </row>
    <row r="26" spans="1:7" x14ac:dyDescent="0.25">
      <c r="A26" s="34" t="s">
        <v>452</v>
      </c>
      <c r="B26" s="169" t="s">
        <v>488</v>
      </c>
      <c r="C26" s="169" t="s">
        <v>489</v>
      </c>
      <c r="D26" s="34"/>
      <c r="G26" s="336"/>
    </row>
    <row r="27" spans="1:7" x14ac:dyDescent="0.25">
      <c r="A27" s="34" t="s">
        <v>452</v>
      </c>
      <c r="B27" s="169" t="s">
        <v>490</v>
      </c>
      <c r="C27" s="169" t="s">
        <v>491</v>
      </c>
      <c r="D27" s="34"/>
      <c r="G27" s="336"/>
    </row>
    <row r="28" spans="1:7" s="25" customFormat="1" x14ac:dyDescent="0.25">
      <c r="A28" s="34" t="s">
        <v>452</v>
      </c>
      <c r="B28" s="169" t="s">
        <v>492</v>
      </c>
      <c r="C28" s="169" t="s">
        <v>493</v>
      </c>
      <c r="D28" s="34"/>
      <c r="G28" s="336"/>
    </row>
    <row r="29" spans="1:7" x14ac:dyDescent="0.25">
      <c r="A29" s="34" t="s">
        <v>452</v>
      </c>
      <c r="B29" s="169" t="s">
        <v>494</v>
      </c>
      <c r="C29" s="169" t="s">
        <v>495</v>
      </c>
      <c r="D29" s="34"/>
      <c r="G29" s="338"/>
    </row>
    <row r="30" spans="1:7" x14ac:dyDescent="0.25">
      <c r="A30" s="34"/>
      <c r="B30" s="34"/>
      <c r="C30" s="34"/>
      <c r="D30" s="34"/>
    </row>
    <row r="31" spans="1:7" x14ac:dyDescent="0.25">
      <c r="A31" s="35" t="s">
        <v>59</v>
      </c>
      <c r="B31" s="34">
        <v>477</v>
      </c>
      <c r="C31" s="34"/>
      <c r="D31" s="34"/>
    </row>
    <row r="32" spans="1:7" x14ac:dyDescent="0.25">
      <c r="A32" s="303" t="s">
        <v>60</v>
      </c>
      <c r="B32" s="34">
        <v>14.29</v>
      </c>
    </row>
    <row r="33" spans="1:18" x14ac:dyDescent="0.25">
      <c r="A33" s="35" t="s">
        <v>61</v>
      </c>
      <c r="B33" s="34">
        <v>100</v>
      </c>
      <c r="C33" s="34"/>
      <c r="D33" s="34"/>
    </row>
    <row r="34" spans="1:18" x14ac:dyDescent="0.25">
      <c r="A34" s="34"/>
      <c r="B34" s="34"/>
      <c r="C34" s="34"/>
      <c r="D34" s="34"/>
    </row>
    <row r="35" spans="1:18" ht="18.95" customHeight="1" x14ac:dyDescent="0.25">
      <c r="A35" s="426"/>
      <c r="B35" s="427"/>
      <c r="C35" s="428"/>
      <c r="D35" s="428"/>
      <c r="E35" s="25"/>
      <c r="F35" s="25"/>
      <c r="G35" s="25"/>
      <c r="H35" s="25"/>
      <c r="I35" s="25"/>
      <c r="J35" s="25"/>
      <c r="K35" s="25"/>
      <c r="L35" s="25"/>
      <c r="M35" s="25"/>
      <c r="N35" s="25"/>
      <c r="O35" s="25"/>
      <c r="P35" s="25"/>
      <c r="Q35" s="25"/>
      <c r="R35" s="25"/>
    </row>
    <row r="36" spans="1:18" ht="23.1" customHeight="1" x14ac:dyDescent="0.25">
      <c r="A36" s="452" t="s">
        <v>62</v>
      </c>
      <c r="B36" s="452"/>
      <c r="C36" s="452"/>
      <c r="D36" s="452"/>
      <c r="E36" s="25"/>
      <c r="F36" s="25"/>
      <c r="G36" s="25"/>
      <c r="H36" s="25"/>
      <c r="I36" s="25"/>
      <c r="J36" s="25"/>
      <c r="K36" s="25"/>
      <c r="L36" s="25"/>
      <c r="M36" s="25"/>
      <c r="N36" s="25"/>
      <c r="O36" s="25"/>
      <c r="P36" s="25"/>
      <c r="Q36" s="25"/>
      <c r="R36" s="25"/>
    </row>
    <row r="37" spans="1:18" ht="25.35" customHeight="1" x14ac:dyDescent="0.25">
      <c r="A37" s="58" t="s">
        <v>63</v>
      </c>
      <c r="B37" s="465" t="s">
        <v>496</v>
      </c>
      <c r="C37" s="386"/>
      <c r="D37" s="387"/>
      <c r="E37" s="25"/>
      <c r="F37" s="25"/>
      <c r="G37" s="25"/>
      <c r="H37" s="25"/>
      <c r="I37" s="25"/>
      <c r="J37" s="25"/>
      <c r="K37" s="25"/>
      <c r="L37" s="25"/>
      <c r="M37" s="25"/>
      <c r="N37" s="25"/>
      <c r="O37" s="25"/>
      <c r="P37" s="25"/>
      <c r="Q37" s="25"/>
      <c r="R37" s="25"/>
    </row>
    <row r="38" spans="1:18" x14ac:dyDescent="0.25">
      <c r="A38" s="55" t="s">
        <v>65</v>
      </c>
      <c r="B38" s="466">
        <v>1000</v>
      </c>
      <c r="C38" s="386"/>
      <c r="D38" s="387"/>
      <c r="E38" s="25"/>
      <c r="F38" s="110"/>
      <c r="G38" s="113"/>
      <c r="H38" s="25"/>
      <c r="I38" s="25"/>
      <c r="J38" s="110"/>
      <c r="K38" s="113"/>
      <c r="L38" s="111"/>
      <c r="M38" s="25"/>
      <c r="N38" s="25"/>
      <c r="O38" s="25"/>
      <c r="P38" s="25"/>
      <c r="Q38" s="25"/>
      <c r="R38" s="25"/>
    </row>
    <row r="39" spans="1:18" x14ac:dyDescent="0.25">
      <c r="A39" s="55" t="s">
        <v>66</v>
      </c>
      <c r="B39" s="401">
        <v>229150</v>
      </c>
      <c r="C39" s="386"/>
      <c r="D39" s="387"/>
      <c r="E39" s="25"/>
      <c r="F39" s="25"/>
      <c r="G39" s="25"/>
      <c r="H39" s="25"/>
      <c r="I39" s="25"/>
      <c r="J39" s="25"/>
      <c r="K39" s="25"/>
      <c r="L39" s="25"/>
      <c r="M39" s="25"/>
      <c r="N39" s="25"/>
      <c r="O39" s="25"/>
      <c r="P39" s="25"/>
      <c r="Q39" s="25"/>
      <c r="R39" s="25"/>
    </row>
    <row r="40" spans="1:18" x14ac:dyDescent="0.25">
      <c r="A40" s="55" t="s">
        <v>67</v>
      </c>
      <c r="B40" s="436" t="s">
        <v>21</v>
      </c>
      <c r="C40" s="386"/>
      <c r="D40" s="386"/>
      <c r="E40" s="25"/>
      <c r="F40" s="25"/>
      <c r="G40" s="25"/>
      <c r="H40" s="25"/>
      <c r="I40" s="25"/>
      <c r="J40" s="25"/>
      <c r="K40" s="25"/>
      <c r="L40" s="25"/>
      <c r="M40" s="25"/>
      <c r="N40" s="25"/>
      <c r="O40" s="25"/>
      <c r="P40" s="25"/>
      <c r="Q40" s="25"/>
      <c r="R40" s="25"/>
    </row>
    <row r="41" spans="1:18" x14ac:dyDescent="0.25">
      <c r="A41" s="55" t="s">
        <v>68</v>
      </c>
      <c r="B41" s="465" t="s">
        <v>69</v>
      </c>
      <c r="C41" s="386"/>
      <c r="D41" s="387"/>
      <c r="E41" s="25"/>
      <c r="F41" s="25"/>
      <c r="G41" s="25"/>
      <c r="H41" s="25"/>
      <c r="I41" s="25"/>
      <c r="J41" s="25"/>
      <c r="K41" s="25"/>
      <c r="L41" s="25"/>
      <c r="M41" s="25"/>
      <c r="N41" s="25"/>
      <c r="O41" s="25"/>
      <c r="P41" s="25"/>
      <c r="Q41" s="25"/>
      <c r="R41" s="25"/>
    </row>
    <row r="42" spans="1:18" x14ac:dyDescent="0.25">
      <c r="A42" s="55" t="s">
        <v>70</v>
      </c>
      <c r="B42" s="287" t="s">
        <v>359</v>
      </c>
      <c r="C42" s="32"/>
      <c r="D42" s="33"/>
      <c r="E42" s="25"/>
      <c r="F42" s="25"/>
      <c r="G42" s="25"/>
      <c r="H42" s="25"/>
      <c r="I42" s="25"/>
      <c r="J42" s="25"/>
      <c r="K42" s="25"/>
      <c r="L42" s="25"/>
      <c r="M42" s="25"/>
      <c r="N42" s="25"/>
      <c r="O42" s="25"/>
      <c r="P42" s="25"/>
      <c r="Q42" s="25"/>
      <c r="R42" s="25"/>
    </row>
    <row r="43" spans="1:18" ht="18.95" customHeight="1" x14ac:dyDescent="0.25">
      <c r="A43" s="419"/>
      <c r="B43" s="420"/>
      <c r="C43" s="420"/>
      <c r="D43" s="421"/>
      <c r="E43" s="25"/>
      <c r="F43" s="25"/>
      <c r="G43" s="25"/>
      <c r="H43" s="25"/>
      <c r="I43" s="25"/>
      <c r="J43" s="25"/>
      <c r="K43" s="25"/>
      <c r="L43" s="25"/>
      <c r="M43" s="25"/>
      <c r="N43" s="25"/>
      <c r="O43" s="25"/>
      <c r="P43" s="25"/>
      <c r="Q43" s="25"/>
      <c r="R43" s="25"/>
    </row>
    <row r="44" spans="1:18" ht="15.75" customHeight="1" x14ac:dyDescent="0.25">
      <c r="A44" s="453" t="s">
        <v>71</v>
      </c>
      <c r="B44" s="453"/>
      <c r="C44" s="453"/>
      <c r="D44" s="454"/>
      <c r="E44" s="25"/>
      <c r="F44" s="25"/>
      <c r="G44" s="25"/>
      <c r="H44" s="25"/>
      <c r="I44" s="25"/>
      <c r="J44" s="25"/>
      <c r="K44" s="25"/>
      <c r="L44" s="25"/>
      <c r="M44" s="25"/>
      <c r="N44" s="25"/>
      <c r="O44" s="25"/>
      <c r="P44" s="25"/>
      <c r="Q44" s="25"/>
      <c r="R44" s="25"/>
    </row>
    <row r="45" spans="1:18" ht="18" x14ac:dyDescent="0.25">
      <c r="A45" s="58" t="s">
        <v>72</v>
      </c>
      <c r="B45" s="30"/>
      <c r="C45" s="30"/>
      <c r="D45" s="31"/>
      <c r="E45" s="25"/>
      <c r="F45" s="25"/>
      <c r="G45" s="25"/>
      <c r="H45" s="25"/>
      <c r="I45" s="25"/>
      <c r="J45" s="25"/>
      <c r="K45" s="25"/>
      <c r="L45" s="25"/>
      <c r="M45" s="25"/>
      <c r="N45" s="25"/>
      <c r="O45" s="25"/>
      <c r="P45" s="25"/>
      <c r="Q45" s="25"/>
      <c r="R45" s="25"/>
    </row>
    <row r="46" spans="1:18" ht="15.75" customHeight="1" x14ac:dyDescent="0.25">
      <c r="A46" s="59"/>
      <c r="B46" s="26" t="s">
        <v>73</v>
      </c>
      <c r="C46" s="26" t="s">
        <v>74</v>
      </c>
      <c r="D46" s="26" t="s">
        <v>75</v>
      </c>
      <c r="E46" s="25"/>
      <c r="F46" s="25"/>
      <c r="G46" s="25"/>
      <c r="H46" s="25"/>
      <c r="I46" s="25"/>
      <c r="J46" s="25"/>
      <c r="K46" s="25"/>
      <c r="L46" s="25"/>
      <c r="M46" s="25"/>
      <c r="N46" s="25"/>
      <c r="O46" s="25"/>
      <c r="P46" s="25"/>
      <c r="Q46" s="25"/>
      <c r="R46" s="25"/>
    </row>
    <row r="47" spans="1:18" ht="15.95" customHeight="1" x14ac:dyDescent="0.25">
      <c r="A47" s="58" t="s">
        <v>76</v>
      </c>
      <c r="B47" s="26"/>
      <c r="C47" s="26"/>
      <c r="D47" s="26"/>
      <c r="E47" s="25"/>
      <c r="F47" s="25"/>
      <c r="G47" s="25"/>
      <c r="H47" s="25"/>
      <c r="I47" s="25"/>
      <c r="J47" s="25"/>
      <c r="K47" s="25"/>
      <c r="L47" s="25"/>
      <c r="M47" s="25"/>
      <c r="N47" s="25"/>
      <c r="O47" s="25"/>
      <c r="P47" s="25"/>
      <c r="Q47" s="25"/>
      <c r="R47" s="25"/>
    </row>
    <row r="48" spans="1:18" ht="15.95" customHeight="1" x14ac:dyDescent="0.25">
      <c r="A48" s="60" t="s">
        <v>77</v>
      </c>
      <c r="B48" s="26"/>
      <c r="C48" s="26"/>
      <c r="D48" s="26"/>
      <c r="E48" s="25"/>
      <c r="F48" s="25"/>
      <c r="G48" s="25"/>
      <c r="H48" s="25"/>
      <c r="I48" s="25"/>
      <c r="J48" s="25"/>
      <c r="K48" s="25"/>
      <c r="L48" s="25"/>
      <c r="M48" s="25"/>
      <c r="N48" s="25"/>
      <c r="O48" s="25"/>
      <c r="P48" s="25"/>
      <c r="Q48" s="25"/>
      <c r="R48" s="25"/>
    </row>
    <row r="49" spans="1:18" ht="18.95" customHeight="1" x14ac:dyDescent="0.25">
      <c r="A49" s="423" t="s">
        <v>78</v>
      </c>
      <c r="B49" s="424"/>
      <c r="C49" s="424"/>
      <c r="D49" s="424"/>
      <c r="E49" s="25"/>
      <c r="F49" s="25"/>
      <c r="G49" s="25"/>
      <c r="H49" s="25"/>
      <c r="I49" s="25"/>
      <c r="J49" s="25"/>
      <c r="K49" s="25"/>
      <c r="L49" s="25"/>
      <c r="M49" s="25"/>
      <c r="N49" s="25"/>
      <c r="O49" s="25"/>
      <c r="P49" s="25"/>
      <c r="Q49" s="25"/>
      <c r="R49" s="25"/>
    </row>
    <row r="50" spans="1:18" ht="18.75" x14ac:dyDescent="0.3">
      <c r="A50" s="445" t="s">
        <v>79</v>
      </c>
      <c r="B50" s="445"/>
      <c r="C50" s="445"/>
      <c r="D50" s="445"/>
    </row>
    <row r="51" spans="1:18" ht="15.95" customHeight="1" x14ac:dyDescent="0.25"/>
    <row r="52" spans="1:18" ht="15.75" x14ac:dyDescent="0.25">
      <c r="A52" s="321" t="s">
        <v>80</v>
      </c>
      <c r="B52" s="18">
        <v>2023</v>
      </c>
      <c r="C52" s="18">
        <v>2024</v>
      </c>
      <c r="D52" s="18">
        <v>2025</v>
      </c>
    </row>
    <row r="53" spans="1:18" ht="15.75" customHeight="1" x14ac:dyDescent="0.25">
      <c r="A53" s="322" t="s">
        <v>81</v>
      </c>
      <c r="B53" s="34"/>
      <c r="C53" s="34"/>
      <c r="D53" s="34"/>
    </row>
    <row r="54" spans="1:18" x14ac:dyDescent="0.25">
      <c r="A54" s="35" t="s">
        <v>82</v>
      </c>
      <c r="B54" s="3">
        <v>-44.06</v>
      </c>
      <c r="C54" s="3">
        <v>-60.66</v>
      </c>
      <c r="D54" s="3">
        <v>-10.91</v>
      </c>
    </row>
    <row r="55" spans="1:18" x14ac:dyDescent="0.25">
      <c r="A55" s="35" t="s">
        <v>83</v>
      </c>
      <c r="B55" s="3">
        <v>-156.0210298976304</v>
      </c>
      <c r="C55" s="3">
        <v>-164.5467738462909</v>
      </c>
      <c r="D55" s="3">
        <v>-100.4801871570598</v>
      </c>
    </row>
    <row r="56" spans="1:18" x14ac:dyDescent="0.25">
      <c r="A56" s="35" t="s">
        <v>84</v>
      </c>
      <c r="B56" s="3">
        <v>-2.41</v>
      </c>
      <c r="C56" s="3">
        <v>-4.01</v>
      </c>
      <c r="D56" s="3">
        <v>-0.86</v>
      </c>
    </row>
    <row r="57" spans="1:18" x14ac:dyDescent="0.25">
      <c r="A57" s="35" t="s">
        <v>85</v>
      </c>
      <c r="B57" s="3">
        <v>-36.83</v>
      </c>
      <c r="C57" s="3">
        <v>-136.51</v>
      </c>
      <c r="D57" s="3">
        <v>-38.200000000000003</v>
      </c>
    </row>
    <row r="58" spans="1:18" x14ac:dyDescent="0.25">
      <c r="A58" s="322" t="s">
        <v>86</v>
      </c>
      <c r="B58" s="3"/>
      <c r="C58" s="3"/>
      <c r="D58" s="3"/>
    </row>
    <row r="59" spans="1:18" x14ac:dyDescent="0.25">
      <c r="A59" s="35" t="s">
        <v>87</v>
      </c>
      <c r="B59" s="3">
        <v>0</v>
      </c>
      <c r="C59" s="3">
        <v>0</v>
      </c>
      <c r="D59" s="3">
        <v>0</v>
      </c>
    </row>
    <row r="60" spans="1:18" ht="29.45" customHeight="1" x14ac:dyDescent="0.25">
      <c r="A60" s="35" t="s">
        <v>88</v>
      </c>
      <c r="B60" s="3">
        <v>0.1190002962882384</v>
      </c>
      <c r="C60" s="3">
        <v>0.13421618801893051</v>
      </c>
      <c r="D60" s="3">
        <v>0.14630537228287199</v>
      </c>
    </row>
    <row r="61" spans="1:18" x14ac:dyDescent="0.25">
      <c r="A61" s="20" t="s">
        <v>89</v>
      </c>
      <c r="B61" s="3">
        <v>1.0665433958817001</v>
      </c>
      <c r="C61" s="3">
        <v>0.64239113618428856</v>
      </c>
      <c r="D61" s="3">
        <v>0.72794936489452455</v>
      </c>
    </row>
    <row r="62" spans="1:18" x14ac:dyDescent="0.25">
      <c r="A62" s="322" t="s">
        <v>90</v>
      </c>
      <c r="B62" s="3"/>
      <c r="C62" s="3"/>
      <c r="D62" s="3"/>
    </row>
    <row r="63" spans="1:18" ht="32.1" customHeight="1" x14ac:dyDescent="0.25">
      <c r="A63" s="35" t="s">
        <v>91</v>
      </c>
      <c r="B63" s="3">
        <v>8.2335513511521588E-2</v>
      </c>
      <c r="C63" s="3">
        <v>0.1224469033992819</v>
      </c>
      <c r="D63" s="3">
        <v>0.14803381522048059</v>
      </c>
    </row>
    <row r="64" spans="1:18" ht="32.1" customHeight="1" x14ac:dyDescent="0.25">
      <c r="A64" s="20" t="s">
        <v>92</v>
      </c>
      <c r="B64" s="3">
        <v>1.257988006919287</v>
      </c>
      <c r="C64" s="3">
        <v>4.1641057819634044</v>
      </c>
      <c r="D64" s="3">
        <v>6.5950649588817356</v>
      </c>
    </row>
    <row r="65" spans="1:8" ht="32.1" customHeight="1" x14ac:dyDescent="0.25">
      <c r="A65" s="20" t="s">
        <v>93</v>
      </c>
      <c r="B65" s="3">
        <v>-3.6167841180194551</v>
      </c>
      <c r="C65" s="3">
        <v>-3.0511905167582838</v>
      </c>
      <c r="D65" s="3">
        <v>-16.953328624583779</v>
      </c>
    </row>
    <row r="66" spans="1:8" ht="30" x14ac:dyDescent="0.25">
      <c r="A66" s="20" t="s">
        <v>94</v>
      </c>
      <c r="B66" s="3">
        <v>-12.18543474693964</v>
      </c>
      <c r="C66" s="3">
        <v>-21.75009971542196</v>
      </c>
      <c r="D66" s="3">
        <v>-24.25743666988139</v>
      </c>
    </row>
    <row r="67" spans="1:8" x14ac:dyDescent="0.25">
      <c r="A67" s="322" t="s">
        <v>95</v>
      </c>
      <c r="B67" s="3"/>
      <c r="C67" s="3"/>
      <c r="D67" s="3"/>
    </row>
    <row r="68" spans="1:8" ht="32.1" customHeight="1" x14ac:dyDescent="0.25">
      <c r="A68" s="35" t="s">
        <v>96</v>
      </c>
      <c r="B68" s="3">
        <v>0.87333711784801427</v>
      </c>
      <c r="C68" s="3">
        <v>0.79070404760244073</v>
      </c>
      <c r="D68" s="3">
        <v>0.95364609798007605</v>
      </c>
    </row>
    <row r="69" spans="1:8" ht="30" x14ac:dyDescent="0.25">
      <c r="A69" s="20" t="s">
        <v>97</v>
      </c>
      <c r="B69" s="3">
        <v>9.1585700033719131E-2</v>
      </c>
      <c r="C69" s="3">
        <v>0.30040866581269132</v>
      </c>
      <c r="D69" s="3">
        <v>0.61057363660012876</v>
      </c>
    </row>
    <row r="70" spans="1:8" ht="32.1" customHeight="1" x14ac:dyDescent="0.25">
      <c r="A70" s="322" t="s">
        <v>98</v>
      </c>
      <c r="B70" s="3"/>
      <c r="C70" s="3"/>
      <c r="D70" s="3"/>
    </row>
    <row r="71" spans="1:8" ht="32.1" customHeight="1" x14ac:dyDescent="0.25">
      <c r="A71" s="20" t="s">
        <v>99</v>
      </c>
      <c r="B71" s="3">
        <v>1.4684292781844841</v>
      </c>
      <c r="C71" s="3">
        <v>1.010117532389071</v>
      </c>
      <c r="D71" s="3">
        <v>0.93405181850837959</v>
      </c>
    </row>
    <row r="72" spans="1:8" s="25" customFormat="1" x14ac:dyDescent="0.25">
      <c r="A72" s="20" t="s">
        <v>100</v>
      </c>
      <c r="B72" s="3">
        <v>1.422871919446931</v>
      </c>
      <c r="C72" s="3">
        <v>0.97459654359045544</v>
      </c>
      <c r="D72" s="3">
        <v>0.90199598216387233</v>
      </c>
    </row>
    <row r="73" spans="1:8" ht="15.95" customHeight="1" x14ac:dyDescent="0.25">
      <c r="A73" s="16" t="s">
        <v>101</v>
      </c>
      <c r="B73" s="50"/>
      <c r="C73" s="50"/>
      <c r="D73" s="50"/>
    </row>
    <row r="74" spans="1:8" ht="15.95" customHeight="1" x14ac:dyDescent="0.25">
      <c r="A74" s="70" t="s">
        <v>102</v>
      </c>
      <c r="B74" s="3">
        <f>B80/$B$39</f>
        <v>-1747.8418023128954</v>
      </c>
      <c r="C74" s="311">
        <f>C80/$B$39</f>
        <v>-2097.9283395156012</v>
      </c>
      <c r="D74" s="311">
        <f>D80/$B$39</f>
        <v>-1442.9585162557278</v>
      </c>
      <c r="F74" s="115"/>
      <c r="G74" s="115"/>
      <c r="H74" s="115"/>
    </row>
    <row r="75" spans="1:8" s="25" customFormat="1" x14ac:dyDescent="0.25">
      <c r="A75" s="70" t="s">
        <v>103</v>
      </c>
      <c r="B75" s="3">
        <f>B87/$B$39</f>
        <v>1685.6950687322715</v>
      </c>
      <c r="C75" s="311">
        <f>C87/$B$39</f>
        <v>2359.2922758018767</v>
      </c>
      <c r="D75" s="311">
        <f>D87/$B$39</f>
        <v>2703.7088588260963</v>
      </c>
      <c r="E75" s="115"/>
      <c r="F75" s="115"/>
      <c r="G75" s="115"/>
      <c r="H75" s="115"/>
    </row>
    <row r="76" spans="1:8" ht="18.95" customHeight="1" x14ac:dyDescent="0.25">
      <c r="A76" s="416"/>
      <c r="B76" s="417"/>
      <c r="C76" s="417"/>
      <c r="D76" s="417"/>
    </row>
    <row r="77" spans="1:8" ht="15.95" customHeight="1" x14ac:dyDescent="0.3">
      <c r="A77" s="455" t="s">
        <v>79</v>
      </c>
      <c r="B77" s="455"/>
      <c r="C77" s="455"/>
      <c r="D77" s="455"/>
    </row>
    <row r="78" spans="1:8" ht="15.75" x14ac:dyDescent="0.25">
      <c r="A78" s="321" t="s">
        <v>104</v>
      </c>
      <c r="B78" s="18">
        <v>2023</v>
      </c>
      <c r="C78" s="18">
        <v>2024</v>
      </c>
      <c r="D78" s="18">
        <v>2025</v>
      </c>
    </row>
    <row r="79" spans="1:8" x14ac:dyDescent="0.25">
      <c r="A79" s="35" t="s">
        <v>105</v>
      </c>
      <c r="B79" s="6">
        <v>256707669</v>
      </c>
      <c r="C79" s="6">
        <v>292160258</v>
      </c>
      <c r="D79" s="6">
        <v>329073774</v>
      </c>
    </row>
    <row r="80" spans="1:8" x14ac:dyDescent="0.25">
      <c r="A80" s="35" t="s">
        <v>106</v>
      </c>
      <c r="B80" s="6">
        <v>-400517949</v>
      </c>
      <c r="C80" s="6">
        <v>-480740279</v>
      </c>
      <c r="D80" s="6">
        <v>-330653944</v>
      </c>
    </row>
    <row r="81" spans="1:4" x14ac:dyDescent="0.25">
      <c r="A81" s="35" t="s">
        <v>107</v>
      </c>
      <c r="B81" s="6">
        <v>-113104380</v>
      </c>
      <c r="C81" s="6">
        <v>-177227952</v>
      </c>
      <c r="D81" s="6">
        <v>-35889238</v>
      </c>
    </row>
    <row r="82" spans="1:4" x14ac:dyDescent="0.25">
      <c r="A82" s="35" t="s">
        <v>108</v>
      </c>
      <c r="B82" s="6">
        <v>0</v>
      </c>
      <c r="C82" s="6">
        <v>0</v>
      </c>
      <c r="D82" s="6">
        <v>0</v>
      </c>
    </row>
    <row r="83" spans="1:4" x14ac:dyDescent="0.25">
      <c r="A83" s="35" t="s">
        <v>109</v>
      </c>
      <c r="B83" s="6">
        <v>113104380</v>
      </c>
      <c r="C83" s="6">
        <v>177227952</v>
      </c>
      <c r="D83" s="6">
        <v>35889238</v>
      </c>
    </row>
    <row r="84" spans="1:4" ht="15.95" customHeight="1" x14ac:dyDescent="0.25"/>
    <row r="85" spans="1:4" ht="15.75" x14ac:dyDescent="0.25">
      <c r="A85" s="321" t="s">
        <v>110</v>
      </c>
      <c r="B85" s="18">
        <v>2023</v>
      </c>
      <c r="C85" s="18">
        <v>2024</v>
      </c>
      <c r="D85" s="18">
        <v>2025</v>
      </c>
    </row>
    <row r="86" spans="1:4" x14ac:dyDescent="0.25">
      <c r="A86" s="35" t="s">
        <v>111</v>
      </c>
      <c r="B86" s="6">
        <v>4691499555</v>
      </c>
      <c r="C86" s="6">
        <v>4415234767</v>
      </c>
      <c r="D86" s="6">
        <v>4185225410</v>
      </c>
    </row>
    <row r="87" spans="1:4" x14ac:dyDescent="0.25">
      <c r="A87" s="35" t="s">
        <v>112</v>
      </c>
      <c r="B87" s="6">
        <v>386277025</v>
      </c>
      <c r="C87" s="6">
        <v>540631825</v>
      </c>
      <c r="D87" s="6">
        <v>619554885</v>
      </c>
    </row>
    <row r="88" spans="1:4" x14ac:dyDescent="0.25">
      <c r="A88" s="35" t="s">
        <v>113</v>
      </c>
      <c r="B88" s="6">
        <v>307059386</v>
      </c>
      <c r="C88" s="6">
        <v>129831434</v>
      </c>
      <c r="D88" s="6">
        <v>93942196</v>
      </c>
    </row>
    <row r="89" spans="1:4" x14ac:dyDescent="0.25">
      <c r="A89" s="35" t="s">
        <v>114</v>
      </c>
      <c r="B89" s="6">
        <v>4691499555</v>
      </c>
      <c r="C89" s="6">
        <v>4415234767</v>
      </c>
      <c r="D89" s="6">
        <v>4185225410</v>
      </c>
    </row>
    <row r="90" spans="1:4" x14ac:dyDescent="0.25">
      <c r="A90" s="35" t="s">
        <v>115</v>
      </c>
      <c r="B90" s="6">
        <v>4305222530</v>
      </c>
      <c r="C90" s="6">
        <v>3874602942</v>
      </c>
      <c r="D90" s="6">
        <v>3565670525</v>
      </c>
    </row>
    <row r="91" spans="1:4" ht="18.95" customHeight="1" x14ac:dyDescent="0.25">
      <c r="A91" s="406"/>
      <c r="B91" s="406"/>
      <c r="C91" s="406"/>
      <c r="D91" s="406"/>
    </row>
    <row r="92" spans="1:4" ht="18.75" x14ac:dyDescent="0.3">
      <c r="A92" s="442" t="s">
        <v>116</v>
      </c>
      <c r="B92" s="442"/>
      <c r="C92" s="442"/>
      <c r="D92" s="442"/>
    </row>
    <row r="94" spans="1:4" x14ac:dyDescent="0.25">
      <c r="A94" s="323" t="s">
        <v>117</v>
      </c>
    </row>
    <row r="95" spans="1:4" x14ac:dyDescent="0.25">
      <c r="A95" s="50"/>
      <c r="B95" s="64">
        <v>2023</v>
      </c>
      <c r="C95" s="64">
        <v>2024</v>
      </c>
      <c r="D95" s="64">
        <v>2025</v>
      </c>
    </row>
    <row r="96" spans="1:4" x14ac:dyDescent="0.25">
      <c r="A96" s="63" t="s">
        <v>118</v>
      </c>
      <c r="B96" s="6">
        <v>386277025</v>
      </c>
      <c r="C96" s="6">
        <v>540631825</v>
      </c>
      <c r="D96" s="6">
        <v>619554885</v>
      </c>
    </row>
    <row r="97" spans="1:4" x14ac:dyDescent="0.25">
      <c r="A97" s="63" t="s">
        <v>119</v>
      </c>
      <c r="B97" s="6">
        <v>-106801239</v>
      </c>
      <c r="C97" s="6">
        <v>-177187174</v>
      </c>
      <c r="D97" s="6">
        <v>-36544734</v>
      </c>
    </row>
    <row r="98" spans="1:4" x14ac:dyDescent="0.25">
      <c r="A98" s="63" t="s">
        <v>120</v>
      </c>
      <c r="B98" s="50">
        <v>-3.6167841180194551</v>
      </c>
      <c r="C98" s="50">
        <v>-3.0511905167582838</v>
      </c>
      <c r="D98" s="50">
        <v>-16.953328624583779</v>
      </c>
    </row>
    <row r="112" spans="1:4" s="25" customFormat="1" x14ac:dyDescent="0.25"/>
    <row r="113" spans="1:4" s="25" customFormat="1" x14ac:dyDescent="0.25"/>
    <row r="116" spans="1:4" x14ac:dyDescent="0.25">
      <c r="A116" s="323" t="s">
        <v>121</v>
      </c>
    </row>
    <row r="118" spans="1:4" x14ac:dyDescent="0.25">
      <c r="A118" s="34"/>
      <c r="B118" s="18">
        <v>2023</v>
      </c>
      <c r="C118" s="18">
        <v>2024</v>
      </c>
      <c r="D118" s="18">
        <v>2025</v>
      </c>
    </row>
    <row r="119" spans="1:4" x14ac:dyDescent="0.25">
      <c r="A119" s="35" t="s">
        <v>118</v>
      </c>
      <c r="B119" s="6">
        <v>386277025</v>
      </c>
      <c r="C119" s="6">
        <v>540631825</v>
      </c>
      <c r="D119" s="6">
        <v>619554885</v>
      </c>
    </row>
    <row r="120" spans="1:4" x14ac:dyDescent="0.25">
      <c r="A120" s="35" t="s">
        <v>122</v>
      </c>
      <c r="B120" s="6">
        <v>573979527</v>
      </c>
      <c r="C120" s="6">
        <v>611135583</v>
      </c>
      <c r="D120" s="6">
        <v>629146764</v>
      </c>
    </row>
    <row r="137" spans="1:4" x14ac:dyDescent="0.25">
      <c r="A137" s="323" t="s">
        <v>123</v>
      </c>
    </row>
    <row r="139" spans="1:4" x14ac:dyDescent="0.25">
      <c r="A139" s="34"/>
      <c r="B139" s="18">
        <v>2023</v>
      </c>
      <c r="C139" s="18">
        <v>2024</v>
      </c>
      <c r="D139" s="18">
        <v>2025</v>
      </c>
    </row>
    <row r="140" spans="1:4" ht="32.1" customHeight="1" x14ac:dyDescent="0.25">
      <c r="A140" s="35" t="s">
        <v>91</v>
      </c>
      <c r="B140" s="3">
        <v>8.2335513511521588E-2</v>
      </c>
      <c r="C140" s="3">
        <v>0.1224469033992819</v>
      </c>
      <c r="D140" s="3">
        <v>0.14803381522048059</v>
      </c>
    </row>
    <row r="141" spans="1:4" ht="30" x14ac:dyDescent="0.25">
      <c r="A141" s="20" t="s">
        <v>92</v>
      </c>
      <c r="B141" s="3">
        <v>1.257988006919287</v>
      </c>
      <c r="C141" s="3">
        <v>4.1641057819634044</v>
      </c>
      <c r="D141" s="3">
        <v>6.5950649588817356</v>
      </c>
    </row>
    <row r="154" spans="1:1" s="25" customFormat="1" x14ac:dyDescent="0.25"/>
    <row r="155" spans="1:1" s="25" customFormat="1" x14ac:dyDescent="0.25"/>
    <row r="159" spans="1:1" x14ac:dyDescent="0.25">
      <c r="A159" s="323" t="s">
        <v>124</v>
      </c>
    </row>
    <row r="161" spans="1:4" x14ac:dyDescent="0.25">
      <c r="A161" s="34"/>
      <c r="B161" s="18">
        <v>2023</v>
      </c>
      <c r="C161" s="18">
        <v>2024</v>
      </c>
      <c r="D161" s="18">
        <v>2025</v>
      </c>
    </row>
    <row r="162" spans="1:4" x14ac:dyDescent="0.25">
      <c r="A162" s="35" t="s">
        <v>82</v>
      </c>
      <c r="B162" s="3">
        <v>-44.06</v>
      </c>
      <c r="C162" s="3">
        <v>-60.66</v>
      </c>
      <c r="D162" s="3">
        <v>-10.91</v>
      </c>
    </row>
    <row r="163" spans="1:4" x14ac:dyDescent="0.25">
      <c r="A163" s="35" t="s">
        <v>83</v>
      </c>
      <c r="B163" s="3">
        <v>-156.0210298976304</v>
      </c>
      <c r="C163" s="3">
        <v>-164.5467738462909</v>
      </c>
      <c r="D163" s="3">
        <v>-100.4801871570598</v>
      </c>
    </row>
    <row r="164" spans="1:4" x14ac:dyDescent="0.25">
      <c r="A164" s="35" t="s">
        <v>84</v>
      </c>
      <c r="B164" s="3">
        <v>-2.41</v>
      </c>
      <c r="C164" s="3">
        <v>-4.01</v>
      </c>
      <c r="D164" s="3">
        <v>-0.86</v>
      </c>
    </row>
    <row r="165" spans="1:4" x14ac:dyDescent="0.25">
      <c r="A165" s="35" t="s">
        <v>85</v>
      </c>
      <c r="B165" s="3">
        <v>-36.83</v>
      </c>
      <c r="C165" s="3">
        <v>-136.51</v>
      </c>
      <c r="D165" s="3">
        <v>-38.200000000000003</v>
      </c>
    </row>
    <row r="179" spans="1:4" s="25" customFormat="1" x14ac:dyDescent="0.25"/>
    <row r="180" spans="1:4" s="25" customFormat="1" x14ac:dyDescent="0.25"/>
    <row r="183" spans="1:4" x14ac:dyDescent="0.25">
      <c r="A183" s="323" t="s">
        <v>125</v>
      </c>
    </row>
    <row r="185" spans="1:4" ht="32.1" customHeight="1" x14ac:dyDescent="0.25">
      <c r="A185" s="34"/>
      <c r="B185" s="18">
        <v>2023</v>
      </c>
      <c r="C185" s="18">
        <v>2024</v>
      </c>
      <c r="D185" s="18">
        <v>2025</v>
      </c>
    </row>
    <row r="186" spans="1:4" ht="32.1" customHeight="1" x14ac:dyDescent="0.25">
      <c r="A186" s="20" t="s">
        <v>99</v>
      </c>
      <c r="B186" s="3">
        <v>1.4684292781844841</v>
      </c>
      <c r="C186" s="3">
        <v>1.010117532389071</v>
      </c>
      <c r="D186" s="3">
        <v>0.93405181850837959</v>
      </c>
    </row>
    <row r="187" spans="1:4" x14ac:dyDescent="0.25">
      <c r="A187" s="20" t="s">
        <v>100</v>
      </c>
      <c r="B187" s="3">
        <v>1.422871919446931</v>
      </c>
      <c r="C187" s="3">
        <v>0.97459654359045544</v>
      </c>
      <c r="D187" s="3">
        <v>0.90199598216387233</v>
      </c>
    </row>
    <row r="204" spans="1:4" ht="18.95" customHeight="1" x14ac:dyDescent="0.25">
      <c r="A204" s="406"/>
      <c r="B204" s="406"/>
      <c r="C204" s="406"/>
      <c r="D204" s="406"/>
    </row>
    <row r="205" spans="1:4" ht="23.25" x14ac:dyDescent="0.25">
      <c r="A205" s="329" t="s">
        <v>126</v>
      </c>
      <c r="B205" s="314">
        <v>2023</v>
      </c>
      <c r="C205" s="314">
        <v>2024</v>
      </c>
      <c r="D205" s="315">
        <v>2025</v>
      </c>
    </row>
    <row r="206" spans="1:4" x14ac:dyDescent="0.25">
      <c r="A206" s="39" t="s">
        <v>127</v>
      </c>
      <c r="B206" s="34"/>
      <c r="C206" s="34"/>
      <c r="D206" s="34"/>
    </row>
    <row r="207" spans="1:4" x14ac:dyDescent="0.25">
      <c r="A207" s="34" t="s">
        <v>128</v>
      </c>
      <c r="B207" s="34"/>
      <c r="C207" s="34"/>
      <c r="D207" s="34"/>
    </row>
    <row r="208" spans="1:4" x14ac:dyDescent="0.25">
      <c r="A208" s="34" t="s">
        <v>129</v>
      </c>
      <c r="B208" s="34"/>
      <c r="C208" s="365" t="s">
        <v>1259</v>
      </c>
      <c r="D208" s="34"/>
    </row>
    <row r="209" spans="1:4" ht="18.95" customHeight="1" x14ac:dyDescent="0.25">
      <c r="A209" s="312" t="s">
        <v>130</v>
      </c>
      <c r="B209" s="312"/>
      <c r="C209" s="312"/>
      <c r="D209" s="312"/>
    </row>
    <row r="210" spans="1:4" ht="23.25" x14ac:dyDescent="0.25">
      <c r="A210" s="329" t="s">
        <v>131</v>
      </c>
      <c r="B210" s="386"/>
      <c r="C210" s="386"/>
      <c r="D210" s="387"/>
    </row>
    <row r="211" spans="1:4" x14ac:dyDescent="0.25">
      <c r="A211" t="s">
        <v>132</v>
      </c>
      <c r="B211" s="397" t="s">
        <v>497</v>
      </c>
      <c r="C211" s="386"/>
      <c r="D211" s="387"/>
    </row>
    <row r="212" spans="1:4" x14ac:dyDescent="0.25">
      <c r="A212" s="34" t="s">
        <v>134</v>
      </c>
      <c r="B212" s="397" t="s">
        <v>441</v>
      </c>
      <c r="C212" s="386"/>
      <c r="D212" s="387"/>
    </row>
    <row r="213" spans="1:4" x14ac:dyDescent="0.25">
      <c r="A213" s="34" t="s">
        <v>136</v>
      </c>
      <c r="B213" s="397" t="s">
        <v>498</v>
      </c>
      <c r="C213" s="386"/>
      <c r="D213" s="387"/>
    </row>
    <row r="214" spans="1:4" x14ac:dyDescent="0.25">
      <c r="A214" s="34" t="s">
        <v>138</v>
      </c>
      <c r="B214" s="385" t="s">
        <v>390</v>
      </c>
      <c r="C214" s="386"/>
      <c r="D214" s="387"/>
    </row>
    <row r="215" spans="1:4" x14ac:dyDescent="0.25">
      <c r="A215" s="34" t="s">
        <v>140</v>
      </c>
      <c r="B215" s="385" t="s">
        <v>287</v>
      </c>
      <c r="C215" s="386"/>
      <c r="D215" s="387"/>
    </row>
    <row r="216" spans="1:4" ht="18.95" customHeight="1" x14ac:dyDescent="0.25">
      <c r="A216" s="418" t="s">
        <v>142</v>
      </c>
      <c r="B216" s="397" t="s">
        <v>143</v>
      </c>
      <c r="C216" s="386"/>
      <c r="D216" s="387"/>
    </row>
    <row r="217" spans="1:4" ht="15.95" customHeight="1" x14ac:dyDescent="0.25">
      <c r="A217" s="330" t="s">
        <v>144</v>
      </c>
      <c r="B217" s="386"/>
      <c r="C217" s="386"/>
      <c r="D217" s="387"/>
    </row>
    <row r="218" spans="1:4" ht="30" x14ac:dyDescent="0.25">
      <c r="A218" s="249" t="s">
        <v>145</v>
      </c>
      <c r="B218" s="274" t="s">
        <v>287</v>
      </c>
      <c r="C218" s="32"/>
      <c r="D218" s="33"/>
    </row>
  </sheetData>
  <mergeCells count="28">
    <mergeCell ref="B217:D217"/>
    <mergeCell ref="B40:D40"/>
    <mergeCell ref="A49:D49"/>
    <mergeCell ref="A216:D216"/>
    <mergeCell ref="B215:D215"/>
    <mergeCell ref="B214:D214"/>
    <mergeCell ref="A91:D91"/>
    <mergeCell ref="A43:D43"/>
    <mergeCell ref="A77:D77"/>
    <mergeCell ref="B213:D213"/>
    <mergeCell ref="B41:D41"/>
    <mergeCell ref="B212:D212"/>
    <mergeCell ref="B210:D210"/>
    <mergeCell ref="B211:D211"/>
    <mergeCell ref="A1:D1"/>
    <mergeCell ref="B4:D4"/>
    <mergeCell ref="A76:D76"/>
    <mergeCell ref="A204:D204"/>
    <mergeCell ref="C18:D18"/>
    <mergeCell ref="B39:D39"/>
    <mergeCell ref="A35:D35"/>
    <mergeCell ref="A19:D19"/>
    <mergeCell ref="B38:D38"/>
    <mergeCell ref="B37:D37"/>
    <mergeCell ref="A36:D36"/>
    <mergeCell ref="A44:D44"/>
    <mergeCell ref="A50:D50"/>
    <mergeCell ref="A92:D92"/>
  </mergeCells>
  <hyperlinks>
    <hyperlink ref="B210" r:id="rId1" display="https://vodostopanstvo.mk/" xr:uid="{00000000-0004-0000-0D00-000000000000}"/>
    <hyperlink ref="B211" r:id="rId2" display="Финансиски извештаи 2024" xr:uid="{00000000-0004-0000-0D00-000001000000}"/>
    <hyperlink ref="B212" r:id="rId3" display="Ревизиски извештаи 2024" xr:uid="{00000000-0004-0000-0D00-000002000000}"/>
    <hyperlink ref="B215" r:id="rId4" xr:uid="{00000000-0004-0000-0D00-000003000000}"/>
  </hyperlinks>
  <pageMargins left="0.75" right="0.75" top="1" bottom="1" header="0.5" footer="0.5"/>
  <pageSetup paperSize="9" orientation="portrait" horizontalDpi="0" verticalDpi="0"/>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17"/>
  <sheetViews>
    <sheetView topLeftCell="A178" workbookViewId="0">
      <selection activeCell="A184" sqref="A184:D186"/>
    </sheetView>
  </sheetViews>
  <sheetFormatPr defaultColWidth="8.85546875" defaultRowHeight="15" x14ac:dyDescent="0.25"/>
  <cols>
    <col min="1" max="1" width="57.28515625" bestFit="1" customWidth="1"/>
    <col min="2" max="2" width="16.140625" customWidth="1"/>
    <col min="3" max="3" width="18.42578125" customWidth="1"/>
    <col min="4" max="4" width="15.7109375" customWidth="1"/>
    <col min="7" max="7" width="16.85546875" customWidth="1"/>
  </cols>
  <sheetData>
    <row r="1" spans="1:4" ht="23.1" customHeight="1" x14ac:dyDescent="0.3">
      <c r="A1" s="442" t="s">
        <v>0</v>
      </c>
      <c r="B1" s="406"/>
      <c r="C1" s="406"/>
      <c r="D1" s="406"/>
    </row>
    <row r="2" spans="1:4" x14ac:dyDescent="0.25">
      <c r="A2" s="35" t="s">
        <v>1</v>
      </c>
      <c r="B2" s="42">
        <v>7649401</v>
      </c>
      <c r="C2" s="14"/>
      <c r="D2" s="15"/>
    </row>
    <row r="3" spans="1:4" x14ac:dyDescent="0.25">
      <c r="A3" s="35" t="s">
        <v>2</v>
      </c>
      <c r="B3" s="53">
        <v>4080022611460</v>
      </c>
      <c r="C3" s="32"/>
      <c r="D3" s="33"/>
    </row>
    <row r="4" spans="1:4" ht="141.75" customHeight="1" x14ac:dyDescent="0.25">
      <c r="A4" s="35" t="s">
        <v>3</v>
      </c>
      <c r="B4" s="470" t="s">
        <v>1293</v>
      </c>
      <c r="C4" s="392"/>
      <c r="D4" s="393"/>
    </row>
    <row r="5" spans="1:4" ht="48" customHeight="1" x14ac:dyDescent="0.25">
      <c r="A5" s="35" t="s">
        <v>5</v>
      </c>
      <c r="B5" s="9" t="s">
        <v>6</v>
      </c>
      <c r="C5" s="126" t="s">
        <v>499</v>
      </c>
      <c r="D5" s="33" t="s">
        <v>500</v>
      </c>
    </row>
    <row r="6" spans="1:4" x14ac:dyDescent="0.25">
      <c r="A6" s="35" t="s">
        <v>9</v>
      </c>
      <c r="B6" s="44"/>
      <c r="C6" s="25"/>
      <c r="D6" s="41"/>
    </row>
    <row r="7" spans="1:4" x14ac:dyDescent="0.25">
      <c r="A7" s="35" t="s">
        <v>10</v>
      </c>
      <c r="B7" s="139">
        <v>44925.552083333343</v>
      </c>
      <c r="C7" s="25"/>
      <c r="D7" s="41"/>
    </row>
    <row r="8" spans="1:4" x14ac:dyDescent="0.25">
      <c r="A8" s="35" t="s">
        <v>11</v>
      </c>
      <c r="B8" s="9" t="s">
        <v>501</v>
      </c>
      <c r="C8" s="32"/>
      <c r="D8" s="33"/>
    </row>
    <row r="9" spans="1:4" x14ac:dyDescent="0.25">
      <c r="A9" s="35" t="s">
        <v>13</v>
      </c>
      <c r="B9" s="9" t="s">
        <v>14</v>
      </c>
      <c r="C9" s="32"/>
      <c r="D9" s="33"/>
    </row>
    <row r="10" spans="1:4" x14ac:dyDescent="0.25">
      <c r="A10" s="35" t="s">
        <v>15</v>
      </c>
      <c r="B10" s="9" t="s">
        <v>16</v>
      </c>
      <c r="C10" s="32"/>
      <c r="D10" s="33"/>
    </row>
    <row r="11" spans="1:4" x14ac:dyDescent="0.25">
      <c r="A11" s="35" t="s">
        <v>17</v>
      </c>
      <c r="B11" s="9" t="s">
        <v>18</v>
      </c>
      <c r="C11" s="32"/>
      <c r="D11" s="33"/>
    </row>
    <row r="12" spans="1:4" x14ac:dyDescent="0.25">
      <c r="A12" s="35" t="s">
        <v>19</v>
      </c>
      <c r="B12" s="120">
        <v>183826400</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502</v>
      </c>
      <c r="C15" s="32"/>
      <c r="D15" s="33"/>
    </row>
    <row r="16" spans="1:4" x14ac:dyDescent="0.25">
      <c r="A16" s="35" t="s">
        <v>26</v>
      </c>
      <c r="B16" s="120">
        <v>183826400</v>
      </c>
      <c r="C16" s="25"/>
      <c r="D16" s="41"/>
    </row>
    <row r="17" spans="1:12" x14ac:dyDescent="0.25">
      <c r="A17" s="35" t="s">
        <v>27</v>
      </c>
      <c r="B17" s="9" t="s">
        <v>21</v>
      </c>
      <c r="C17" s="32"/>
      <c r="D17" s="33"/>
    </row>
    <row r="18" spans="1:12" ht="27.6" customHeight="1" x14ac:dyDescent="0.25">
      <c r="A18" s="35" t="s">
        <v>28</v>
      </c>
      <c r="B18" s="10" t="s">
        <v>503</v>
      </c>
      <c r="C18" s="396" t="s">
        <v>504</v>
      </c>
      <c r="D18" s="393"/>
    </row>
    <row r="19" spans="1:12" ht="22.35" customHeight="1" x14ac:dyDescent="0.3">
      <c r="A19" s="445" t="s">
        <v>31</v>
      </c>
      <c r="B19" s="417"/>
      <c r="C19" s="417"/>
      <c r="D19" s="417"/>
      <c r="G19" s="25"/>
      <c r="H19" s="25"/>
      <c r="I19" s="25"/>
      <c r="J19" s="25"/>
      <c r="K19" s="25"/>
      <c r="L19" s="25"/>
    </row>
    <row r="20" spans="1:12" x14ac:dyDescent="0.25">
      <c r="A20" s="171" t="s">
        <v>32</v>
      </c>
      <c r="B20" s="172"/>
      <c r="C20" s="172"/>
      <c r="D20" s="34"/>
      <c r="E20" s="25"/>
      <c r="G20" s="25"/>
      <c r="H20" s="25"/>
      <c r="I20" s="25"/>
      <c r="J20" s="25"/>
      <c r="K20" s="25"/>
      <c r="L20" s="25"/>
    </row>
    <row r="21" spans="1:12" x14ac:dyDescent="0.25">
      <c r="A21" s="35" t="s">
        <v>33</v>
      </c>
      <c r="B21" s="169" t="s">
        <v>505</v>
      </c>
      <c r="C21" s="169" t="s">
        <v>506</v>
      </c>
      <c r="D21" s="34"/>
      <c r="E21" s="25"/>
      <c r="G21" s="25"/>
      <c r="H21" s="25"/>
      <c r="I21" s="168"/>
      <c r="J21" s="25"/>
      <c r="K21" s="25"/>
      <c r="L21" s="25"/>
    </row>
    <row r="22" spans="1:12" x14ac:dyDescent="0.25">
      <c r="A22" s="35" t="s">
        <v>450</v>
      </c>
      <c r="B22" s="34"/>
      <c r="C22" s="34"/>
      <c r="D22" s="34"/>
      <c r="E22" s="25"/>
      <c r="G22" s="25"/>
      <c r="H22" s="25"/>
      <c r="I22" s="168"/>
      <c r="J22" s="25"/>
      <c r="K22" s="25"/>
      <c r="L22" s="25"/>
    </row>
    <row r="23" spans="1:12" x14ac:dyDescent="0.25">
      <c r="A23" s="169" t="s">
        <v>451</v>
      </c>
      <c r="B23" s="169" t="s">
        <v>505</v>
      </c>
      <c r="C23" s="169" t="s">
        <v>506</v>
      </c>
      <c r="D23" s="34"/>
      <c r="E23" s="25"/>
      <c r="G23" s="168"/>
      <c r="H23" s="168"/>
      <c r="I23" s="25"/>
      <c r="J23" s="25"/>
      <c r="K23" s="25"/>
      <c r="L23" s="25"/>
    </row>
    <row r="24" spans="1:12" x14ac:dyDescent="0.25">
      <c r="A24" s="169" t="s">
        <v>452</v>
      </c>
      <c r="B24" s="169" t="s">
        <v>507</v>
      </c>
      <c r="C24" s="169" t="s">
        <v>449</v>
      </c>
      <c r="D24" s="34"/>
      <c r="E24" s="25"/>
      <c r="G24" s="25"/>
      <c r="H24" s="25"/>
      <c r="I24" s="168"/>
      <c r="J24" s="25"/>
      <c r="K24" s="25"/>
      <c r="L24" s="25"/>
    </row>
    <row r="25" spans="1:12" x14ac:dyDescent="0.25">
      <c r="A25" s="169" t="s">
        <v>452</v>
      </c>
      <c r="B25" s="169" t="s">
        <v>508</v>
      </c>
      <c r="C25" s="169" t="s">
        <v>509</v>
      </c>
      <c r="D25" s="34"/>
      <c r="E25" s="25"/>
      <c r="G25" s="25"/>
      <c r="H25" s="25"/>
      <c r="I25" s="168"/>
      <c r="J25" s="25"/>
      <c r="K25" s="25"/>
      <c r="L25" s="25"/>
    </row>
    <row r="26" spans="1:12" x14ac:dyDescent="0.25">
      <c r="A26" s="169" t="s">
        <v>452</v>
      </c>
      <c r="B26" s="169" t="s">
        <v>510</v>
      </c>
      <c r="C26" s="169" t="s">
        <v>511</v>
      </c>
      <c r="D26" s="34"/>
      <c r="E26" s="25"/>
      <c r="G26" s="25"/>
      <c r="H26" s="25"/>
      <c r="I26" s="25"/>
      <c r="J26" s="25"/>
      <c r="K26" s="25"/>
      <c r="L26" s="25"/>
    </row>
    <row r="27" spans="1:12" x14ac:dyDescent="0.25">
      <c r="A27" s="169" t="s">
        <v>452</v>
      </c>
      <c r="B27" s="169" t="s">
        <v>512</v>
      </c>
      <c r="C27" s="169" t="s">
        <v>513</v>
      </c>
      <c r="D27" s="34"/>
      <c r="E27" s="25"/>
      <c r="G27" s="25"/>
      <c r="H27" s="25"/>
      <c r="I27" s="25"/>
      <c r="J27" s="25"/>
      <c r="K27" s="25"/>
      <c r="L27" s="25"/>
    </row>
    <row r="28" spans="1:12" x14ac:dyDescent="0.25">
      <c r="A28" s="34"/>
      <c r="B28" s="34"/>
      <c r="C28" s="34"/>
      <c r="D28" s="34"/>
      <c r="E28" s="25"/>
    </row>
    <row r="29" spans="1:12" x14ac:dyDescent="0.25">
      <c r="A29" s="173"/>
      <c r="B29" s="173"/>
      <c r="C29" s="173"/>
      <c r="D29" s="34"/>
      <c r="E29" s="25"/>
    </row>
    <row r="30" spans="1:12" x14ac:dyDescent="0.25">
      <c r="A30" s="35" t="s">
        <v>59</v>
      </c>
      <c r="B30" s="34">
        <v>130</v>
      </c>
      <c r="C30" s="34"/>
      <c r="D30" s="34"/>
    </row>
    <row r="31" spans="1:12" x14ac:dyDescent="0.25">
      <c r="A31" s="303" t="s">
        <v>60</v>
      </c>
      <c r="B31" s="34">
        <v>0</v>
      </c>
    </row>
    <row r="32" spans="1:12"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452" t="s">
        <v>62</v>
      </c>
      <c r="B35" s="452"/>
      <c r="C35" s="452"/>
      <c r="D35" s="452"/>
      <c r="E35" s="25"/>
      <c r="F35" s="25"/>
      <c r="G35" s="25"/>
      <c r="H35" s="25"/>
      <c r="I35" s="25"/>
      <c r="J35" s="25"/>
      <c r="K35" s="25"/>
      <c r="L35" s="25"/>
      <c r="M35" s="25"/>
      <c r="N35" s="25"/>
      <c r="O35" s="25"/>
      <c r="P35" s="25"/>
      <c r="Q35" s="25"/>
      <c r="R35" s="25"/>
    </row>
    <row r="36" spans="1:18" ht="25.35" customHeight="1" x14ac:dyDescent="0.25">
      <c r="A36" s="58" t="s">
        <v>63</v>
      </c>
      <c r="B36" s="388" t="s">
        <v>514</v>
      </c>
      <c r="C36" s="386"/>
      <c r="D36" s="387"/>
      <c r="K36" s="125"/>
      <c r="L36" s="25"/>
      <c r="M36" s="25"/>
      <c r="N36" s="25"/>
      <c r="O36" s="25"/>
      <c r="P36" s="25"/>
      <c r="Q36" s="25"/>
      <c r="R36" s="25"/>
    </row>
    <row r="37" spans="1:18" x14ac:dyDescent="0.25">
      <c r="A37" s="55" t="s">
        <v>65</v>
      </c>
      <c r="B37" s="401">
        <v>100</v>
      </c>
      <c r="C37" s="386"/>
      <c r="D37" s="387"/>
      <c r="E37" s="25"/>
      <c r="F37" s="25"/>
      <c r="G37" s="25"/>
      <c r="H37" s="25"/>
      <c r="I37" s="25"/>
      <c r="J37" s="25"/>
      <c r="K37" s="25"/>
      <c r="L37" s="25"/>
      <c r="M37" s="25"/>
      <c r="N37" s="25"/>
      <c r="O37" s="25"/>
      <c r="P37" s="25"/>
      <c r="Q37" s="25"/>
      <c r="R37" s="25"/>
    </row>
    <row r="38" spans="1:18" x14ac:dyDescent="0.25">
      <c r="A38" s="55" t="s">
        <v>66</v>
      </c>
      <c r="B38" s="401">
        <v>1838264</v>
      </c>
      <c r="C38" s="386"/>
      <c r="D38" s="387"/>
      <c r="E38" s="25"/>
      <c r="F38" s="25"/>
      <c r="G38" s="25"/>
      <c r="H38" s="25"/>
      <c r="I38" s="25"/>
      <c r="J38" s="25"/>
      <c r="K38" s="25"/>
      <c r="L38" s="25"/>
      <c r="M38" s="25"/>
      <c r="N38" s="25"/>
      <c r="O38" s="25"/>
      <c r="P38" s="25"/>
      <c r="Q38" s="25"/>
      <c r="R38" s="25"/>
    </row>
    <row r="39" spans="1:18" ht="33.75" customHeight="1" x14ac:dyDescent="0.25">
      <c r="A39" s="55" t="s">
        <v>67</v>
      </c>
      <c r="B39" s="388" t="s">
        <v>291</v>
      </c>
      <c r="C39" s="386"/>
      <c r="D39" s="387"/>
      <c r="E39" s="25"/>
      <c r="F39" s="25"/>
      <c r="G39" s="25"/>
      <c r="H39" s="25"/>
      <c r="I39" s="25"/>
      <c r="J39" s="25"/>
      <c r="K39" s="25"/>
      <c r="L39" s="25"/>
      <c r="M39" s="25"/>
      <c r="N39" s="25"/>
      <c r="O39" s="25"/>
      <c r="P39" s="25"/>
      <c r="Q39" s="25"/>
      <c r="R39" s="25"/>
    </row>
    <row r="40" spans="1:18" x14ac:dyDescent="0.25">
      <c r="A40" s="55" t="s">
        <v>68</v>
      </c>
      <c r="B40" s="388" t="s">
        <v>515</v>
      </c>
      <c r="C40" s="386"/>
      <c r="D40" s="387"/>
      <c r="E40" s="25"/>
      <c r="F40" s="25"/>
      <c r="G40" s="25"/>
      <c r="H40" s="25"/>
      <c r="I40" s="25"/>
      <c r="J40" s="25"/>
      <c r="K40" s="25"/>
      <c r="L40" s="25"/>
      <c r="M40" s="25"/>
      <c r="N40" s="25"/>
      <c r="O40" s="25"/>
      <c r="P40" s="25"/>
      <c r="Q40" s="25"/>
      <c r="R40" s="25"/>
    </row>
    <row r="41" spans="1:18" x14ac:dyDescent="0.25">
      <c r="A41" s="55" t="s">
        <v>70</v>
      </c>
      <c r="B41" s="288" t="s">
        <v>359</v>
      </c>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453" t="s">
        <v>71</v>
      </c>
      <c r="B43" s="453"/>
      <c r="C43" s="453"/>
      <c r="D43" s="454"/>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445" t="s">
        <v>79</v>
      </c>
      <c r="B49" s="445"/>
      <c r="C49" s="445"/>
      <c r="D49" s="445"/>
    </row>
    <row r="50" spans="1:4" ht="15.95" customHeight="1" x14ac:dyDescent="0.25"/>
    <row r="51" spans="1:4" ht="15.75" x14ac:dyDescent="0.25">
      <c r="A51" s="321" t="s">
        <v>80</v>
      </c>
      <c r="B51" s="18">
        <v>2023</v>
      </c>
      <c r="C51" s="18">
        <v>2024</v>
      </c>
      <c r="D51" s="18">
        <v>2025</v>
      </c>
    </row>
    <row r="52" spans="1:4" ht="15.75" customHeight="1" x14ac:dyDescent="0.25">
      <c r="A52" s="322" t="s">
        <v>81</v>
      </c>
      <c r="B52" s="34"/>
      <c r="C52" s="34"/>
      <c r="D52" s="34"/>
    </row>
    <row r="53" spans="1:4" x14ac:dyDescent="0.25">
      <c r="A53" s="35" t="s">
        <v>82</v>
      </c>
      <c r="B53" s="3">
        <v>18.448784729544141</v>
      </c>
      <c r="C53" s="3">
        <v>29.45835811474608</v>
      </c>
      <c r="D53" s="3">
        <v>34.68971848615309</v>
      </c>
    </row>
    <row r="54" spans="1:4" x14ac:dyDescent="0.25">
      <c r="A54" s="35" t="s">
        <v>83</v>
      </c>
      <c r="B54" s="3">
        <v>13.32620769534736</v>
      </c>
      <c r="C54" s="3">
        <v>29.133649449987189</v>
      </c>
      <c r="D54" s="3">
        <v>34.294559259481197</v>
      </c>
    </row>
    <row r="55" spans="1:4" x14ac:dyDescent="0.25">
      <c r="A55" s="35" t="s">
        <v>84</v>
      </c>
      <c r="B55" s="3">
        <v>0.49252406411987759</v>
      </c>
      <c r="C55" s="3">
        <v>0.8951425413044346</v>
      </c>
      <c r="D55" s="3">
        <v>0.89915321686029792</v>
      </c>
    </row>
    <row r="56" spans="1:4" x14ac:dyDescent="0.25">
      <c r="A56" s="35" t="s">
        <v>85</v>
      </c>
      <c r="B56" s="3">
        <v>1.9207087790360799</v>
      </c>
      <c r="C56" s="3">
        <v>3.4123387040160211</v>
      </c>
      <c r="D56" s="3">
        <v>1.327142747129771</v>
      </c>
    </row>
    <row r="57" spans="1:4" x14ac:dyDescent="0.25">
      <c r="A57" s="322" t="s">
        <v>86</v>
      </c>
      <c r="B57" s="3"/>
      <c r="C57" s="3"/>
      <c r="D57" s="3"/>
    </row>
    <row r="58" spans="1:4" x14ac:dyDescent="0.25">
      <c r="A58" s="35" t="s">
        <v>87</v>
      </c>
      <c r="B58" s="3">
        <v>0</v>
      </c>
      <c r="C58" s="3">
        <v>0</v>
      </c>
      <c r="D58" s="3">
        <v>0</v>
      </c>
    </row>
    <row r="59" spans="1:4" ht="29.45" customHeight="1" x14ac:dyDescent="0.25">
      <c r="A59" s="35" t="s">
        <v>88</v>
      </c>
      <c r="B59" s="3">
        <v>2.9414371783369819E-2</v>
      </c>
      <c r="C59" s="3">
        <v>3.1282459954203007E-2</v>
      </c>
      <c r="D59" s="3">
        <v>2.835910368563584E-2</v>
      </c>
    </row>
    <row r="60" spans="1:4" x14ac:dyDescent="0.25">
      <c r="A60" s="20" t="s">
        <v>89</v>
      </c>
      <c r="B60" s="3">
        <v>7.3038279742233003</v>
      </c>
      <c r="C60" s="3">
        <v>3.780364578000909</v>
      </c>
      <c r="D60" s="3">
        <v>3.0135386678977452</v>
      </c>
    </row>
    <row r="61" spans="1:4" x14ac:dyDescent="0.25">
      <c r="A61" s="322" t="s">
        <v>90</v>
      </c>
      <c r="B61" s="3"/>
      <c r="C61" s="3"/>
      <c r="D61" s="3"/>
    </row>
    <row r="62" spans="1:4" ht="32.1" customHeight="1" x14ac:dyDescent="0.25">
      <c r="A62" s="35" t="s">
        <v>91</v>
      </c>
      <c r="B62" s="3">
        <v>0.46516658718030363</v>
      </c>
      <c r="C62" s="3">
        <v>0.46307277690217702</v>
      </c>
      <c r="D62" s="3">
        <v>4.9546564610403368E-2</v>
      </c>
    </row>
    <row r="63" spans="1:4" ht="32.1" customHeight="1" x14ac:dyDescent="0.25">
      <c r="A63" s="20" t="s">
        <v>92</v>
      </c>
      <c r="B63" s="3">
        <v>1.8140221215546539</v>
      </c>
      <c r="C63" s="3">
        <v>1.765262052116086</v>
      </c>
      <c r="D63" s="3">
        <v>7.3130321545754842E-2</v>
      </c>
    </row>
    <row r="64" spans="1:4" ht="32.1" customHeight="1" x14ac:dyDescent="0.25">
      <c r="A64" s="20" t="s">
        <v>93</v>
      </c>
      <c r="B64" s="3">
        <v>38.09989861486406</v>
      </c>
      <c r="C64" s="3">
        <v>28.34038544349265</v>
      </c>
      <c r="D64" s="3">
        <v>3.2410877599319128</v>
      </c>
    </row>
    <row r="65" spans="1:4" ht="30" x14ac:dyDescent="0.25">
      <c r="A65" s="20" t="s">
        <v>94</v>
      </c>
      <c r="B65" s="3">
        <v>355.68175518134723</v>
      </c>
      <c r="C65" s="3">
        <v>651.53044928416978</v>
      </c>
      <c r="D65" s="3">
        <v>59.791299549676701</v>
      </c>
    </row>
    <row r="66" spans="1:4" x14ac:dyDescent="0.25">
      <c r="A66" s="322" t="s">
        <v>95</v>
      </c>
      <c r="B66" s="3"/>
      <c r="C66" s="3"/>
      <c r="D66" s="3"/>
    </row>
    <row r="67" spans="1:4" ht="32.1" customHeight="1" x14ac:dyDescent="0.25">
      <c r="A67" s="35" t="s">
        <v>96</v>
      </c>
      <c r="B67" s="3">
        <v>1.2436322563389139</v>
      </c>
      <c r="C67" s="3">
        <v>1.4440520781691131</v>
      </c>
      <c r="D67" s="3">
        <v>1.5803110221088159</v>
      </c>
    </row>
    <row r="68" spans="1:4" ht="30" x14ac:dyDescent="0.25">
      <c r="A68" s="20" t="s">
        <v>97</v>
      </c>
      <c r="B68" s="3">
        <v>4.9772158332283017E-2</v>
      </c>
      <c r="C68" s="3">
        <v>0.33667569440070538</v>
      </c>
      <c r="D68" s="3">
        <v>8.5082637517054069E-2</v>
      </c>
    </row>
    <row r="69" spans="1:4" ht="32.1" customHeight="1" x14ac:dyDescent="0.25">
      <c r="A69" s="322" t="s">
        <v>98</v>
      </c>
      <c r="B69" s="3"/>
      <c r="C69" s="3"/>
      <c r="D69" s="3"/>
    </row>
    <row r="70" spans="1:4" ht="32.1" customHeight="1" x14ac:dyDescent="0.25">
      <c r="A70" s="20" t="s">
        <v>99</v>
      </c>
      <c r="B70" s="3">
        <v>1.2824885735734519</v>
      </c>
      <c r="C70" s="3">
        <v>0.32630953952581337</v>
      </c>
      <c r="D70" s="3">
        <v>12.619700424062319</v>
      </c>
    </row>
    <row r="71" spans="1:4" s="25" customFormat="1" x14ac:dyDescent="0.25">
      <c r="A71" s="20" t="s">
        <v>100</v>
      </c>
      <c r="B71" s="3">
        <v>1.0632859193254911</v>
      </c>
      <c r="C71" s="3">
        <v>0.27424271797818423</v>
      </c>
      <c r="D71" s="3">
        <v>11.305301652800621</v>
      </c>
    </row>
    <row r="72" spans="1:4" ht="15.95" customHeight="1" x14ac:dyDescent="0.25">
      <c r="A72" s="16" t="s">
        <v>101</v>
      </c>
      <c r="B72" s="34"/>
      <c r="C72" s="34"/>
      <c r="D72" s="34"/>
    </row>
    <row r="73" spans="1:4" ht="15.95" customHeight="1" x14ac:dyDescent="0.25">
      <c r="A73" s="70" t="s">
        <v>102</v>
      </c>
      <c r="B73" s="3">
        <f>B79/$B$38</f>
        <v>29.874524551424606</v>
      </c>
      <c r="C73" s="311">
        <f>C79/$B$38</f>
        <v>75.234580016798461</v>
      </c>
      <c r="D73" s="311">
        <f>D79/$B$38</f>
        <v>84.116748736851719</v>
      </c>
    </row>
    <row r="74" spans="1:4" s="25" customFormat="1" x14ac:dyDescent="0.25">
      <c r="A74" s="70" t="s">
        <v>103</v>
      </c>
      <c r="B74" s="3">
        <f>B86/$B$38</f>
        <v>3906.0989917661445</v>
      </c>
      <c r="C74" s="311">
        <f>C86/$B$38</f>
        <v>3935.3938378818275</v>
      </c>
      <c r="D74" s="311">
        <f>D86/$B$38</f>
        <v>468.85426685176884</v>
      </c>
    </row>
    <row r="75" spans="1:4" ht="18.95" customHeight="1" x14ac:dyDescent="0.25">
      <c r="A75" s="416"/>
      <c r="B75" s="417"/>
      <c r="C75" s="417"/>
      <c r="D75" s="417"/>
    </row>
    <row r="76" spans="1:4" ht="15.95" customHeight="1" x14ac:dyDescent="0.3">
      <c r="A76" s="455" t="s">
        <v>79</v>
      </c>
      <c r="B76" s="455"/>
      <c r="C76" s="455"/>
      <c r="D76" s="455"/>
    </row>
    <row r="77" spans="1:4" ht="15.75" x14ac:dyDescent="0.25">
      <c r="A77" s="321" t="s">
        <v>104</v>
      </c>
      <c r="B77" s="18">
        <v>2023</v>
      </c>
      <c r="C77" s="18">
        <v>2024</v>
      </c>
      <c r="D77" s="18">
        <v>2025</v>
      </c>
    </row>
    <row r="78" spans="1:4" x14ac:dyDescent="0.25">
      <c r="A78" s="35" t="s">
        <v>105</v>
      </c>
      <c r="B78" s="6">
        <v>412099708</v>
      </c>
      <c r="C78" s="6">
        <v>474712309</v>
      </c>
      <c r="D78" s="6">
        <v>450884322</v>
      </c>
    </row>
    <row r="79" spans="1:4" x14ac:dyDescent="0.25">
      <c r="A79" s="35" t="s">
        <v>106</v>
      </c>
      <c r="B79" s="6">
        <v>54917263</v>
      </c>
      <c r="C79" s="6">
        <v>138301020</v>
      </c>
      <c r="D79" s="6">
        <v>154628791</v>
      </c>
    </row>
    <row r="80" spans="1:4" x14ac:dyDescent="0.25">
      <c r="A80" s="35" t="s">
        <v>107</v>
      </c>
      <c r="B80" s="6">
        <v>85166516</v>
      </c>
      <c r="C80" s="6">
        <v>149226158</v>
      </c>
      <c r="D80" s="6">
        <v>162159093</v>
      </c>
    </row>
    <row r="81" spans="1:4" x14ac:dyDescent="0.25">
      <c r="A81" s="35" t="s">
        <v>108</v>
      </c>
      <c r="B81" s="6">
        <v>76027388</v>
      </c>
      <c r="C81" s="6">
        <v>139842452</v>
      </c>
      <c r="D81" s="6">
        <v>156410502</v>
      </c>
    </row>
    <row r="82" spans="1:4" x14ac:dyDescent="0.25">
      <c r="A82" s="35" t="s">
        <v>109</v>
      </c>
      <c r="B82" s="34">
        <v>0</v>
      </c>
      <c r="C82" s="34">
        <v>0</v>
      </c>
      <c r="D82" s="34">
        <v>0</v>
      </c>
    </row>
    <row r="83" spans="1:4" ht="15.95" customHeight="1" x14ac:dyDescent="0.25"/>
    <row r="84" spans="1:4" ht="15.75" x14ac:dyDescent="0.25">
      <c r="A84" s="321" t="s">
        <v>110</v>
      </c>
      <c r="B84" s="18">
        <v>2023</v>
      </c>
      <c r="C84" s="18">
        <v>2024</v>
      </c>
      <c r="D84" s="18">
        <v>2025</v>
      </c>
    </row>
    <row r="85" spans="1:4" x14ac:dyDescent="0.25">
      <c r="A85" s="35" t="s">
        <v>111</v>
      </c>
      <c r="B85" s="6">
        <v>15436278862</v>
      </c>
      <c r="C85" s="6">
        <v>15622366891</v>
      </c>
      <c r="D85" s="6">
        <v>17395311396</v>
      </c>
    </row>
    <row r="86" spans="1:4" x14ac:dyDescent="0.25">
      <c r="A86" s="35" t="s">
        <v>112</v>
      </c>
      <c r="B86" s="6">
        <v>7180441157</v>
      </c>
      <c r="C86" s="6">
        <v>7234292818</v>
      </c>
      <c r="D86" s="6">
        <v>861877920</v>
      </c>
    </row>
    <row r="87" spans="1:4" x14ac:dyDescent="0.25">
      <c r="A87" s="35" t="s">
        <v>113</v>
      </c>
      <c r="B87" s="6">
        <v>3958298563</v>
      </c>
      <c r="C87" s="6">
        <v>4098141015</v>
      </c>
      <c r="D87" s="6">
        <v>11785507048</v>
      </c>
    </row>
    <row r="88" spans="1:4" x14ac:dyDescent="0.25">
      <c r="A88" s="35" t="s">
        <v>114</v>
      </c>
      <c r="B88" s="6">
        <v>15436278862</v>
      </c>
      <c r="C88" s="6">
        <v>15622366891</v>
      </c>
      <c r="D88" s="6">
        <v>17395311396</v>
      </c>
    </row>
    <row r="89" spans="1:4" x14ac:dyDescent="0.25">
      <c r="A89" s="35" t="s">
        <v>115</v>
      </c>
      <c r="B89" s="6">
        <v>8255837705</v>
      </c>
      <c r="C89" s="6">
        <v>8388074073</v>
      </c>
      <c r="D89" s="6">
        <v>16533433476</v>
      </c>
    </row>
    <row r="90" spans="1:4" ht="18.95" customHeight="1" x14ac:dyDescent="0.25">
      <c r="A90" s="406"/>
      <c r="B90" s="406"/>
      <c r="C90" s="406"/>
      <c r="D90" s="406"/>
    </row>
    <row r="91" spans="1:4" ht="18.75" x14ac:dyDescent="0.3">
      <c r="A91" s="442" t="s">
        <v>116</v>
      </c>
      <c r="B91" s="442"/>
      <c r="C91" s="442"/>
      <c r="D91" s="442"/>
    </row>
    <row r="93" spans="1:4" x14ac:dyDescent="0.25">
      <c r="A93" s="323" t="s">
        <v>117</v>
      </c>
    </row>
    <row r="94" spans="1:4" x14ac:dyDescent="0.25">
      <c r="A94" s="50"/>
      <c r="B94" s="64">
        <v>2023</v>
      </c>
      <c r="C94" s="64">
        <v>2024</v>
      </c>
      <c r="D94" s="64">
        <v>2025</v>
      </c>
    </row>
    <row r="95" spans="1:4" x14ac:dyDescent="0.25">
      <c r="A95" s="63" t="s">
        <v>118</v>
      </c>
      <c r="B95" s="6">
        <v>7180441157</v>
      </c>
      <c r="C95" s="6">
        <v>7234292818</v>
      </c>
      <c r="D95" s="6">
        <v>861877920</v>
      </c>
    </row>
    <row r="96" spans="1:4" x14ac:dyDescent="0.25">
      <c r="A96" s="63" t="s">
        <v>119</v>
      </c>
      <c r="B96" s="6">
        <v>188463524</v>
      </c>
      <c r="C96" s="6">
        <v>255264447</v>
      </c>
      <c r="D96" s="6">
        <v>265922426</v>
      </c>
    </row>
    <row r="97" spans="1:4" x14ac:dyDescent="0.25">
      <c r="A97" s="63" t="s">
        <v>120</v>
      </c>
      <c r="B97" s="50">
        <v>38.09989861486406</v>
      </c>
      <c r="C97" s="50">
        <v>28.34038544349265</v>
      </c>
      <c r="D97" s="50">
        <v>3.2410877599319128</v>
      </c>
    </row>
    <row r="111" spans="1:4" s="25" customFormat="1" x14ac:dyDescent="0.25"/>
    <row r="112" spans="1:4" s="25" customFormat="1" x14ac:dyDescent="0.25"/>
    <row r="115" spans="1:4" x14ac:dyDescent="0.25">
      <c r="A115" s="323" t="s">
        <v>121</v>
      </c>
    </row>
    <row r="117" spans="1:4" x14ac:dyDescent="0.25">
      <c r="A117" s="34"/>
      <c r="B117" s="18">
        <v>2023</v>
      </c>
      <c r="C117" s="18">
        <v>2024</v>
      </c>
      <c r="D117" s="18">
        <v>2025</v>
      </c>
    </row>
    <row r="118" spans="1:4" x14ac:dyDescent="0.25">
      <c r="A118" s="35" t="s">
        <v>118</v>
      </c>
      <c r="B118" s="6">
        <v>7180441157</v>
      </c>
      <c r="C118" s="6">
        <v>7234292818</v>
      </c>
      <c r="D118" s="6">
        <v>861877920</v>
      </c>
    </row>
    <row r="119" spans="1:4" x14ac:dyDescent="0.25">
      <c r="A119" s="35" t="s">
        <v>122</v>
      </c>
      <c r="B119" s="6">
        <v>444203610</v>
      </c>
      <c r="C119" s="6">
        <v>485795421</v>
      </c>
      <c r="D119" s="6">
        <v>468175881</v>
      </c>
    </row>
    <row r="136" spans="1:4" x14ac:dyDescent="0.25">
      <c r="A136" s="323" t="s">
        <v>123</v>
      </c>
    </row>
    <row r="138" spans="1:4" x14ac:dyDescent="0.25">
      <c r="A138" s="34"/>
      <c r="B138" s="18">
        <v>2023</v>
      </c>
      <c r="C138" s="18">
        <v>2024</v>
      </c>
      <c r="D138" s="18">
        <v>2025</v>
      </c>
    </row>
    <row r="139" spans="1:4" ht="32.1" customHeight="1" x14ac:dyDescent="0.25">
      <c r="A139" s="35" t="s">
        <v>91</v>
      </c>
      <c r="B139" s="3">
        <v>0.46516658718030363</v>
      </c>
      <c r="C139" s="3">
        <v>0.46307277690217702</v>
      </c>
      <c r="D139" s="3">
        <v>4.9546564610403368E-2</v>
      </c>
    </row>
    <row r="140" spans="1:4" ht="30" x14ac:dyDescent="0.25">
      <c r="A140" s="20" t="s">
        <v>92</v>
      </c>
      <c r="B140" s="3">
        <v>1.8140221215546539</v>
      </c>
      <c r="C140" s="3">
        <v>1.765262052116086</v>
      </c>
      <c r="D140" s="3">
        <v>7.3130321545754842E-2</v>
      </c>
    </row>
    <row r="153" spans="1:4" s="25" customFormat="1" x14ac:dyDescent="0.25"/>
    <row r="154" spans="1:4" s="25" customFormat="1" x14ac:dyDescent="0.25"/>
    <row r="158" spans="1:4" x14ac:dyDescent="0.25">
      <c r="A158" s="323" t="s">
        <v>124</v>
      </c>
    </row>
    <row r="160" spans="1:4" x14ac:dyDescent="0.25">
      <c r="A160" s="34"/>
      <c r="B160" s="18">
        <v>2023</v>
      </c>
      <c r="C160" s="18">
        <v>2024</v>
      </c>
      <c r="D160" s="18">
        <v>2025</v>
      </c>
    </row>
    <row r="161" spans="1:4" x14ac:dyDescent="0.25">
      <c r="A161" s="35" t="s">
        <v>82</v>
      </c>
      <c r="B161" s="3">
        <v>18.448784729544141</v>
      </c>
      <c r="C161" s="3">
        <v>29.45835811474608</v>
      </c>
      <c r="D161" s="3">
        <v>34.68971848615309</v>
      </c>
    </row>
    <row r="162" spans="1:4" x14ac:dyDescent="0.25">
      <c r="A162" s="35" t="s">
        <v>83</v>
      </c>
      <c r="B162" s="3">
        <v>13.32620769534736</v>
      </c>
      <c r="C162" s="3">
        <v>29.133649449987189</v>
      </c>
      <c r="D162" s="3">
        <v>34.294559259481197</v>
      </c>
    </row>
    <row r="163" spans="1:4" x14ac:dyDescent="0.25">
      <c r="A163" s="35" t="s">
        <v>84</v>
      </c>
      <c r="B163" s="3">
        <v>0.49252406411987759</v>
      </c>
      <c r="C163" s="3">
        <v>0.8951425413044346</v>
      </c>
      <c r="D163" s="3">
        <v>0.89915321686029792</v>
      </c>
    </row>
    <row r="164" spans="1:4" x14ac:dyDescent="0.25">
      <c r="A164" s="35" t="s">
        <v>85</v>
      </c>
      <c r="B164" s="3">
        <v>1.9207087790360799</v>
      </c>
      <c r="C164" s="3">
        <v>3.4123387040160211</v>
      </c>
      <c r="D164" s="3">
        <v>1.327142747129771</v>
      </c>
    </row>
    <row r="178" spans="1:4" s="25" customFormat="1" x14ac:dyDescent="0.25"/>
    <row r="179" spans="1:4" s="25" customFormat="1" x14ac:dyDescent="0.25"/>
    <row r="182" spans="1:4" x14ac:dyDescent="0.25">
      <c r="A182" s="323" t="s">
        <v>125</v>
      </c>
    </row>
    <row r="184" spans="1:4" ht="32.1" customHeight="1" x14ac:dyDescent="0.25">
      <c r="A184" s="34"/>
      <c r="B184" s="18">
        <v>2023</v>
      </c>
      <c r="C184" s="18">
        <v>2024</v>
      </c>
      <c r="D184" s="18">
        <v>2025</v>
      </c>
    </row>
    <row r="185" spans="1:4" ht="32.1" customHeight="1" x14ac:dyDescent="0.25">
      <c r="A185" s="20" t="s">
        <v>99</v>
      </c>
      <c r="B185" s="3">
        <v>1.2824885735734519</v>
      </c>
      <c r="C185" s="3">
        <v>0.32630953952581337</v>
      </c>
      <c r="D185" s="3">
        <v>12.619700424062319</v>
      </c>
    </row>
    <row r="186" spans="1:4" x14ac:dyDescent="0.25">
      <c r="A186" s="20" t="s">
        <v>100</v>
      </c>
      <c r="B186" s="3">
        <v>1.0632859193254911</v>
      </c>
      <c r="C186" s="3">
        <v>0.27424271797818423</v>
      </c>
      <c r="D186" s="3">
        <v>11.305301652800621</v>
      </c>
    </row>
    <row r="203" spans="1:4" ht="18.95" customHeight="1" x14ac:dyDescent="0.25">
      <c r="A203" s="406"/>
      <c r="B203" s="406"/>
      <c r="C203" s="406"/>
      <c r="D203" s="406"/>
    </row>
    <row r="204" spans="1:4" ht="23.25" x14ac:dyDescent="0.25">
      <c r="A204" s="329"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65" t="s">
        <v>1260</v>
      </c>
      <c r="D207" s="34"/>
    </row>
    <row r="208" spans="1:4" ht="18.95" customHeight="1" x14ac:dyDescent="0.25">
      <c r="A208" s="418" t="s">
        <v>130</v>
      </c>
      <c r="B208" s="418"/>
      <c r="C208" s="418"/>
      <c r="D208" s="418"/>
    </row>
    <row r="209" spans="1:4" ht="23.25" x14ac:dyDescent="0.25">
      <c r="A209" s="329" t="s">
        <v>131</v>
      </c>
      <c r="B209" s="386"/>
      <c r="C209" s="386"/>
      <c r="D209" s="387"/>
    </row>
    <row r="210" spans="1:4" x14ac:dyDescent="0.25">
      <c r="A210" t="s">
        <v>132</v>
      </c>
      <c r="B210" s="397" t="s">
        <v>516</v>
      </c>
      <c r="C210" s="386"/>
      <c r="D210" s="387"/>
    </row>
    <row r="211" spans="1:4" x14ac:dyDescent="0.25">
      <c r="A211" s="34" t="s">
        <v>134</v>
      </c>
      <c r="B211" s="397" t="s">
        <v>441</v>
      </c>
      <c r="C211" s="386"/>
      <c r="D211" s="387"/>
    </row>
    <row r="212" spans="1:4" x14ac:dyDescent="0.25">
      <c r="A212" s="34" t="s">
        <v>136</v>
      </c>
      <c r="B212" s="397" t="s">
        <v>137</v>
      </c>
      <c r="C212" s="386"/>
      <c r="D212" s="387"/>
    </row>
    <row r="213" spans="1:4" x14ac:dyDescent="0.25">
      <c r="A213" s="34" t="s">
        <v>138</v>
      </c>
      <c r="B213" s="385" t="s">
        <v>390</v>
      </c>
      <c r="C213" s="386"/>
      <c r="D213" s="387"/>
    </row>
    <row r="214" spans="1:4" x14ac:dyDescent="0.25">
      <c r="A214" s="34" t="s">
        <v>140</v>
      </c>
      <c r="B214" s="397" t="s">
        <v>517</v>
      </c>
      <c r="C214" s="386"/>
      <c r="D214" s="387"/>
    </row>
    <row r="215" spans="1:4" ht="18.95" customHeight="1" x14ac:dyDescent="0.25">
      <c r="A215" s="418" t="s">
        <v>142</v>
      </c>
      <c r="B215" s="397" t="s">
        <v>143</v>
      </c>
      <c r="C215" s="386"/>
      <c r="D215" s="387"/>
    </row>
    <row r="216" spans="1:4" ht="15.95" customHeight="1" x14ac:dyDescent="0.25">
      <c r="A216" s="330" t="s">
        <v>144</v>
      </c>
      <c r="B216" s="386"/>
      <c r="C216" s="386"/>
      <c r="D216" s="387"/>
    </row>
    <row r="217" spans="1:4" ht="30" x14ac:dyDescent="0.25">
      <c r="A217" s="249" t="s">
        <v>145</v>
      </c>
      <c r="B217" s="278" t="s">
        <v>518</v>
      </c>
      <c r="C217" s="32"/>
      <c r="D217" s="33"/>
    </row>
  </sheetData>
  <mergeCells count="29">
    <mergeCell ref="A19:D19"/>
    <mergeCell ref="B38:D38"/>
    <mergeCell ref="B37:D37"/>
    <mergeCell ref="A34:D34"/>
    <mergeCell ref="B211:D211"/>
    <mergeCell ref="A48:D48"/>
    <mergeCell ref="B40:D40"/>
    <mergeCell ref="A203:D203"/>
    <mergeCell ref="A35:D35"/>
    <mergeCell ref="A43:D43"/>
    <mergeCell ref="A49:D49"/>
    <mergeCell ref="A76:D76"/>
    <mergeCell ref="A91:D91"/>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A215:D215"/>
  </mergeCells>
  <hyperlinks>
    <hyperlink ref="B209" r:id="rId1" display="https://nomagas.com.mk/" xr:uid="{00000000-0004-0000-0E00-000000000000}"/>
    <hyperlink ref="B210" r:id="rId2" display="Финансиски извештаи 2024" xr:uid="{00000000-0004-0000-0E00-000001000000}"/>
    <hyperlink ref="B211" r:id="rId3" display="Ревизорско мислење 2024" xr:uid="{00000000-0004-0000-0E00-000002000000}"/>
    <hyperlink ref="B213" r:id="rId4" xr:uid="{00000000-0004-0000-0E00-000003000000}"/>
    <hyperlink ref="B214" r:id="rId5" xr:uid="{00000000-0004-0000-0E00-000004000000}"/>
    <hyperlink ref="B216" r:id="rId6" display="https://nomagas.com.mk/прописи/" xr:uid="{00000000-0004-0000-0E00-000005000000}"/>
  </hyperlinks>
  <pageMargins left="0.75" right="0.75" top="1" bottom="1" header="0.5" footer="0.5"/>
  <pageSetup paperSize="9" orientation="portrait" horizontalDpi="0" verticalDpi="0"/>
  <drawing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22"/>
  <sheetViews>
    <sheetView topLeftCell="A190" workbookViewId="0">
      <selection activeCell="A189" sqref="A189:D191"/>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442" t="s">
        <v>0</v>
      </c>
      <c r="B1" s="406"/>
      <c r="C1" s="406"/>
      <c r="D1" s="406"/>
    </row>
    <row r="2" spans="1:4" x14ac:dyDescent="0.25">
      <c r="A2" s="35" t="s">
        <v>1</v>
      </c>
      <c r="B2" s="42">
        <v>5933781</v>
      </c>
      <c r="C2" s="14"/>
      <c r="D2" s="15"/>
    </row>
    <row r="3" spans="1:4" x14ac:dyDescent="0.25">
      <c r="A3" s="35" t="s">
        <v>2</v>
      </c>
      <c r="B3" s="53">
        <v>4030004529600</v>
      </c>
      <c r="C3" s="32"/>
      <c r="D3" s="33"/>
    </row>
    <row r="4" spans="1:4" ht="89.25" customHeight="1" x14ac:dyDescent="0.25">
      <c r="A4" s="35" t="s">
        <v>3</v>
      </c>
      <c r="B4" s="391" t="s">
        <v>162</v>
      </c>
      <c r="C4" s="392"/>
      <c r="D4" s="393"/>
    </row>
    <row r="5" spans="1:4" x14ac:dyDescent="0.25">
      <c r="A5" s="35" t="s">
        <v>5</v>
      </c>
      <c r="B5" s="9" t="s">
        <v>6</v>
      </c>
      <c r="C5" s="32" t="s">
        <v>519</v>
      </c>
      <c r="D5" s="33" t="s">
        <v>520</v>
      </c>
    </row>
    <row r="6" spans="1:4" x14ac:dyDescent="0.25">
      <c r="A6" s="35" t="s">
        <v>9</v>
      </c>
      <c r="B6" s="44"/>
      <c r="C6" s="25"/>
      <c r="D6" s="41"/>
    </row>
    <row r="7" spans="1:4" x14ac:dyDescent="0.25">
      <c r="A7" s="35" t="s">
        <v>10</v>
      </c>
      <c r="B7" s="44"/>
      <c r="C7" s="25"/>
      <c r="D7" s="41"/>
    </row>
    <row r="8" spans="1:4" x14ac:dyDescent="0.25">
      <c r="A8" s="35" t="s">
        <v>11</v>
      </c>
      <c r="B8" s="9" t="s">
        <v>521</v>
      </c>
      <c r="C8" s="32"/>
      <c r="D8" s="33"/>
    </row>
    <row r="9" spans="1:4" x14ac:dyDescent="0.25">
      <c r="A9" s="35" t="s">
        <v>13</v>
      </c>
      <c r="B9" s="9" t="s">
        <v>14</v>
      </c>
      <c r="C9" s="32"/>
      <c r="D9" s="33"/>
    </row>
    <row r="10" spans="1:4" x14ac:dyDescent="0.25">
      <c r="A10" s="35" t="s">
        <v>15</v>
      </c>
      <c r="B10" s="9" t="s">
        <v>16</v>
      </c>
      <c r="C10" s="32"/>
      <c r="D10" s="33"/>
    </row>
    <row r="11" spans="1:4" x14ac:dyDescent="0.25">
      <c r="A11" s="35" t="s">
        <v>17</v>
      </c>
      <c r="B11" s="9" t="s">
        <v>18</v>
      </c>
      <c r="C11" s="32"/>
      <c r="D11" s="33"/>
    </row>
    <row r="12" spans="1:4" x14ac:dyDescent="0.25">
      <c r="A12" s="35" t="s">
        <v>19</v>
      </c>
      <c r="B12" s="120">
        <v>3059393000</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522</v>
      </c>
      <c r="C15" s="32"/>
      <c r="D15" s="33"/>
    </row>
    <row r="16" spans="1:4" x14ac:dyDescent="0.25">
      <c r="A16" s="35" t="s">
        <v>26</v>
      </c>
      <c r="B16" s="120">
        <v>3059393000</v>
      </c>
      <c r="C16" s="25"/>
      <c r="D16" s="41"/>
    </row>
    <row r="17" spans="1:4" x14ac:dyDescent="0.25">
      <c r="A17" s="35" t="s">
        <v>27</v>
      </c>
      <c r="B17" s="9" t="s">
        <v>21</v>
      </c>
      <c r="C17" s="32"/>
      <c r="D17" s="33"/>
    </row>
    <row r="18" spans="1:4" ht="27.6" customHeight="1" x14ac:dyDescent="0.25">
      <c r="A18" s="35" t="s">
        <v>28</v>
      </c>
      <c r="B18" s="10" t="s">
        <v>523</v>
      </c>
      <c r="C18" s="396" t="s">
        <v>524</v>
      </c>
      <c r="D18" s="393"/>
    </row>
    <row r="19" spans="1:4" ht="22.35" customHeight="1" x14ac:dyDescent="0.3">
      <c r="A19" s="445" t="s">
        <v>31</v>
      </c>
      <c r="B19" s="417"/>
      <c r="C19" s="417"/>
      <c r="D19" s="417"/>
    </row>
    <row r="20" spans="1:4" x14ac:dyDescent="0.25">
      <c r="A20" s="35" t="s">
        <v>32</v>
      </c>
      <c r="B20" s="34"/>
      <c r="C20" s="34"/>
      <c r="D20" s="34"/>
    </row>
    <row r="21" spans="1:4" x14ac:dyDescent="0.25">
      <c r="A21" s="35" t="s">
        <v>33</v>
      </c>
      <c r="B21" s="169" t="s">
        <v>525</v>
      </c>
      <c r="C21" s="169" t="s">
        <v>526</v>
      </c>
      <c r="D21" s="34"/>
    </row>
    <row r="22" spans="1:4" x14ac:dyDescent="0.25">
      <c r="A22" s="35" t="s">
        <v>36</v>
      </c>
      <c r="B22" s="169" t="s">
        <v>46</v>
      </c>
      <c r="C22" s="169" t="s">
        <v>527</v>
      </c>
      <c r="D22" s="34"/>
    </row>
    <row r="23" spans="1:4" x14ac:dyDescent="0.25">
      <c r="A23" s="34"/>
      <c r="B23" s="169" t="s">
        <v>528</v>
      </c>
      <c r="C23" s="169" t="s">
        <v>529</v>
      </c>
      <c r="D23" s="34"/>
    </row>
    <row r="24" spans="1:4" x14ac:dyDescent="0.25">
      <c r="A24" s="34"/>
      <c r="B24" s="169" t="s">
        <v>525</v>
      </c>
      <c r="C24" s="169" t="s">
        <v>526</v>
      </c>
      <c r="D24" s="34"/>
    </row>
    <row r="25" spans="1:4" x14ac:dyDescent="0.25">
      <c r="A25" s="34"/>
      <c r="B25" s="169" t="s">
        <v>530</v>
      </c>
      <c r="C25" s="169" t="s">
        <v>531</v>
      </c>
      <c r="D25" s="34"/>
    </row>
    <row r="26" spans="1:4" x14ac:dyDescent="0.25">
      <c r="A26" s="34"/>
      <c r="B26" s="169" t="s">
        <v>532</v>
      </c>
      <c r="C26" s="169" t="s">
        <v>533</v>
      </c>
      <c r="D26" s="34"/>
    </row>
    <row r="27" spans="1:4" x14ac:dyDescent="0.25">
      <c r="A27" s="34"/>
      <c r="B27" s="169" t="s">
        <v>43</v>
      </c>
      <c r="C27" s="169" t="s">
        <v>534</v>
      </c>
      <c r="D27" s="34"/>
    </row>
    <row r="28" spans="1:4" s="25" customFormat="1" x14ac:dyDescent="0.25">
      <c r="A28" s="35"/>
      <c r="B28" s="169" t="s">
        <v>535</v>
      </c>
      <c r="C28" s="169" t="s">
        <v>536</v>
      </c>
      <c r="D28" s="34"/>
    </row>
    <row r="29" spans="1:4" x14ac:dyDescent="0.25">
      <c r="A29" s="35" t="s">
        <v>45</v>
      </c>
      <c r="B29" s="169" t="s">
        <v>537</v>
      </c>
      <c r="C29" s="169" t="s">
        <v>538</v>
      </c>
      <c r="D29" s="34"/>
    </row>
    <row r="30" spans="1:4" x14ac:dyDescent="0.25">
      <c r="A30" s="34"/>
      <c r="B30" s="169" t="s">
        <v>539</v>
      </c>
      <c r="C30" s="169" t="s">
        <v>540</v>
      </c>
      <c r="D30" s="34"/>
    </row>
    <row r="31" spans="1:4" s="25" customFormat="1" x14ac:dyDescent="0.25">
      <c r="A31" s="34"/>
      <c r="B31" s="169" t="s">
        <v>41</v>
      </c>
      <c r="C31" s="169" t="s">
        <v>385</v>
      </c>
      <c r="D31" s="34"/>
    </row>
    <row r="32" spans="1:4" s="25" customFormat="1" x14ac:dyDescent="0.25">
      <c r="A32" s="34"/>
      <c r="B32" s="169" t="s">
        <v>458</v>
      </c>
      <c r="C32" s="169" t="s">
        <v>541</v>
      </c>
      <c r="D32" s="34"/>
    </row>
    <row r="33" spans="1:18" s="25" customFormat="1" x14ac:dyDescent="0.25">
      <c r="A33" s="34"/>
      <c r="B33" s="169" t="s">
        <v>542</v>
      </c>
      <c r="C33" s="169" t="s">
        <v>543</v>
      </c>
      <c r="D33" s="34"/>
    </row>
    <row r="34" spans="1:18" s="25" customFormat="1" x14ac:dyDescent="0.25">
      <c r="A34" s="34"/>
      <c r="B34" s="169"/>
      <c r="C34" s="169"/>
      <c r="D34" s="34"/>
    </row>
    <row r="35" spans="1:18" x14ac:dyDescent="0.25">
      <c r="A35" s="35" t="s">
        <v>59</v>
      </c>
      <c r="B35" s="34">
        <v>626</v>
      </c>
      <c r="C35" s="34"/>
      <c r="D35" s="34"/>
    </row>
    <row r="36" spans="1:18" x14ac:dyDescent="0.25">
      <c r="A36" s="303" t="s">
        <v>60</v>
      </c>
      <c r="B36" s="34">
        <v>25</v>
      </c>
    </row>
    <row r="37" spans="1:18" x14ac:dyDescent="0.25">
      <c r="A37" s="35" t="s">
        <v>61</v>
      </c>
      <c r="B37" s="34">
        <v>100</v>
      </c>
      <c r="C37" s="34"/>
      <c r="D37" s="34"/>
    </row>
    <row r="38" spans="1:18" x14ac:dyDescent="0.25">
      <c r="A38" s="34"/>
      <c r="B38" s="34"/>
      <c r="C38" s="34"/>
      <c r="D38" s="34"/>
    </row>
    <row r="39" spans="1:18" ht="18.95" customHeight="1" x14ac:dyDescent="0.25">
      <c r="A39" s="426"/>
      <c r="B39" s="427"/>
      <c r="C39" s="428"/>
      <c r="D39" s="428"/>
      <c r="E39" s="25"/>
      <c r="F39" s="25"/>
      <c r="G39" s="25"/>
      <c r="H39" s="25"/>
      <c r="I39" s="25"/>
      <c r="J39" s="25"/>
      <c r="K39" s="25"/>
      <c r="L39" s="25"/>
      <c r="M39" s="25"/>
      <c r="N39" s="25"/>
      <c r="O39" s="25"/>
      <c r="P39" s="25"/>
      <c r="Q39" s="25"/>
      <c r="R39" s="25"/>
    </row>
    <row r="40" spans="1:18" ht="15.95" customHeight="1" x14ac:dyDescent="0.25">
      <c r="A40" s="452" t="s">
        <v>62</v>
      </c>
      <c r="B40" s="452"/>
      <c r="C40" s="452"/>
      <c r="D40" s="452"/>
      <c r="E40" s="25"/>
      <c r="F40" s="25"/>
      <c r="G40" s="25"/>
      <c r="H40" s="25"/>
      <c r="I40" s="25"/>
      <c r="J40" s="25"/>
      <c r="K40" s="25"/>
      <c r="L40" s="25"/>
      <c r="M40" s="25"/>
      <c r="N40" s="25"/>
      <c r="O40" s="25"/>
      <c r="P40" s="25"/>
      <c r="Q40" s="25"/>
      <c r="R40" s="25"/>
    </row>
    <row r="41" spans="1:18" ht="25.35" customHeight="1" x14ac:dyDescent="0.25">
      <c r="A41" s="58" t="s">
        <v>63</v>
      </c>
      <c r="B41" s="425" t="s">
        <v>544</v>
      </c>
      <c r="C41" s="386"/>
      <c r="D41" s="387"/>
      <c r="E41" s="25"/>
      <c r="F41" s="25"/>
      <c r="G41" s="25"/>
      <c r="H41" s="25"/>
      <c r="I41" s="25"/>
      <c r="J41" s="25"/>
      <c r="K41" s="25"/>
      <c r="L41" s="25"/>
      <c r="M41" s="25"/>
      <c r="N41" s="25"/>
      <c r="O41" s="25"/>
      <c r="P41" s="25"/>
      <c r="Q41" s="25"/>
      <c r="R41" s="25"/>
    </row>
    <row r="42" spans="1:18" x14ac:dyDescent="0.25">
      <c r="A42" s="55" t="s">
        <v>65</v>
      </c>
      <c r="B42" s="281">
        <v>1000</v>
      </c>
      <c r="C42" s="32"/>
      <c r="D42" s="33"/>
      <c r="F42" s="109">
        <v>1000</v>
      </c>
      <c r="K42" s="108"/>
      <c r="L42" s="25"/>
      <c r="M42" s="25"/>
      <c r="N42" s="25"/>
      <c r="O42" s="25"/>
      <c r="P42" s="25"/>
      <c r="Q42" s="25"/>
      <c r="R42" s="25"/>
    </row>
    <row r="43" spans="1:18" ht="15.95" customHeight="1" x14ac:dyDescent="0.25">
      <c r="A43" s="55" t="s">
        <v>66</v>
      </c>
      <c r="B43" s="130">
        <v>3059393</v>
      </c>
      <c r="C43" s="131"/>
      <c r="D43" s="132"/>
      <c r="E43" s="25"/>
      <c r="F43" s="25"/>
      <c r="G43" s="25"/>
      <c r="H43" s="25"/>
      <c r="I43" s="25"/>
      <c r="J43" s="25"/>
      <c r="K43" s="25"/>
      <c r="L43" s="25"/>
      <c r="M43" s="25"/>
      <c r="N43" s="25"/>
      <c r="O43" s="25"/>
      <c r="P43" s="25"/>
      <c r="Q43" s="25"/>
      <c r="R43" s="25"/>
    </row>
    <row r="44" spans="1:18" ht="27.6" customHeight="1" x14ac:dyDescent="0.25">
      <c r="A44" s="55" t="s">
        <v>67</v>
      </c>
      <c r="B44" s="471" t="s">
        <v>21</v>
      </c>
      <c r="C44" s="472"/>
      <c r="D44" s="473"/>
      <c r="E44" s="25"/>
      <c r="F44" s="25"/>
      <c r="G44" s="25"/>
      <c r="H44" s="25"/>
      <c r="I44" s="25"/>
      <c r="J44" s="25"/>
      <c r="K44" s="25"/>
      <c r="L44" s="25"/>
      <c r="M44" s="25"/>
      <c r="N44" s="25"/>
      <c r="O44" s="25"/>
      <c r="P44" s="25"/>
      <c r="Q44" s="25"/>
      <c r="R44" s="25"/>
    </row>
    <row r="45" spans="1:18" x14ac:dyDescent="0.25">
      <c r="A45" s="55" t="s">
        <v>68</v>
      </c>
      <c r="B45" s="425" t="s">
        <v>515</v>
      </c>
      <c r="C45" s="386"/>
      <c r="D45" s="387"/>
      <c r="E45" s="25"/>
      <c r="F45" s="25"/>
      <c r="G45" s="25"/>
      <c r="H45" s="25"/>
      <c r="I45" s="25"/>
      <c r="J45" s="25"/>
      <c r="K45" s="25"/>
      <c r="L45" s="25"/>
      <c r="M45" s="25"/>
      <c r="N45" s="25"/>
      <c r="O45" s="25"/>
      <c r="P45" s="25"/>
      <c r="Q45" s="25"/>
      <c r="R45" s="25"/>
    </row>
    <row r="46" spans="1:18" x14ac:dyDescent="0.25">
      <c r="A46" s="55" t="s">
        <v>70</v>
      </c>
      <c r="B46" s="286" t="s">
        <v>359</v>
      </c>
      <c r="C46" s="32"/>
      <c r="D46" s="33"/>
      <c r="E46" s="25"/>
      <c r="F46" s="25"/>
      <c r="G46" s="25"/>
      <c r="H46" s="25"/>
      <c r="I46" s="25"/>
      <c r="J46" s="25"/>
      <c r="K46" s="25"/>
      <c r="L46" s="25"/>
      <c r="M46" s="25"/>
      <c r="N46" s="25"/>
      <c r="O46" s="25"/>
      <c r="P46" s="25"/>
      <c r="Q46" s="25"/>
      <c r="R46" s="25"/>
    </row>
    <row r="47" spans="1:18" ht="18.95" customHeight="1" x14ac:dyDescent="0.25">
      <c r="A47" s="419"/>
      <c r="B47" s="420"/>
      <c r="C47" s="420"/>
      <c r="D47" s="421"/>
      <c r="E47" s="25"/>
      <c r="F47" s="25"/>
      <c r="G47" s="25"/>
      <c r="H47" s="25"/>
      <c r="I47" s="25"/>
      <c r="J47" s="25"/>
      <c r="K47" s="25"/>
      <c r="L47" s="25"/>
      <c r="M47" s="25"/>
      <c r="N47" s="25"/>
      <c r="O47" s="25"/>
      <c r="P47" s="25"/>
      <c r="Q47" s="25"/>
      <c r="R47" s="25"/>
    </row>
    <row r="48" spans="1:18" ht="15.75" customHeight="1" x14ac:dyDescent="0.25">
      <c r="A48" s="453" t="s">
        <v>71</v>
      </c>
      <c r="B48" s="453"/>
      <c r="C48" s="453"/>
      <c r="D48" s="454"/>
      <c r="E48" s="25"/>
      <c r="F48" s="25"/>
      <c r="G48" s="25"/>
      <c r="H48" s="25"/>
      <c r="I48" s="25"/>
      <c r="J48" s="25"/>
      <c r="K48" s="25"/>
      <c r="L48" s="25"/>
      <c r="M48" s="25"/>
      <c r="N48" s="25"/>
      <c r="O48" s="25"/>
      <c r="P48" s="25"/>
      <c r="Q48" s="25"/>
      <c r="R48" s="25"/>
    </row>
    <row r="49" spans="1:18" ht="18" x14ac:dyDescent="0.25">
      <c r="A49" s="58" t="s">
        <v>72</v>
      </c>
      <c r="B49" s="30"/>
      <c r="C49" s="30"/>
      <c r="D49" s="31"/>
      <c r="E49" s="25"/>
      <c r="F49" s="25"/>
      <c r="G49" s="25"/>
      <c r="H49" s="25"/>
      <c r="I49" s="25"/>
      <c r="J49" s="25"/>
      <c r="K49" s="25"/>
      <c r="L49" s="25"/>
      <c r="M49" s="25"/>
      <c r="N49" s="25"/>
      <c r="O49" s="25"/>
      <c r="P49" s="25"/>
      <c r="Q49" s="25"/>
      <c r="R49" s="25"/>
    </row>
    <row r="50" spans="1:18" ht="15.75" customHeight="1" x14ac:dyDescent="0.25">
      <c r="A50" s="59"/>
      <c r="B50" s="26" t="s">
        <v>73</v>
      </c>
      <c r="C50" s="26" t="s">
        <v>74</v>
      </c>
      <c r="D50" s="26" t="s">
        <v>75</v>
      </c>
      <c r="E50" s="25"/>
      <c r="F50" s="25"/>
      <c r="G50" s="25"/>
      <c r="H50" s="25"/>
      <c r="I50" s="25"/>
      <c r="J50" s="25"/>
      <c r="K50" s="25"/>
      <c r="L50" s="25"/>
      <c r="M50" s="25"/>
      <c r="N50" s="25"/>
      <c r="O50" s="25"/>
      <c r="P50" s="25"/>
      <c r="Q50" s="25"/>
      <c r="R50" s="25"/>
    </row>
    <row r="51" spans="1:18" ht="15.95" customHeight="1" x14ac:dyDescent="0.25">
      <c r="A51" s="58" t="s">
        <v>76</v>
      </c>
      <c r="B51" s="26"/>
      <c r="C51" s="26"/>
      <c r="D51" s="26"/>
      <c r="E51" s="25"/>
      <c r="F51" s="25"/>
      <c r="G51" s="25"/>
      <c r="H51" s="25"/>
      <c r="I51" s="25"/>
      <c r="J51" s="25"/>
      <c r="K51" s="25"/>
      <c r="L51" s="25"/>
      <c r="M51" s="25"/>
      <c r="N51" s="25"/>
      <c r="O51" s="25"/>
      <c r="P51" s="25"/>
      <c r="Q51" s="25"/>
      <c r="R51" s="25"/>
    </row>
    <row r="52" spans="1:18" ht="15.95" customHeight="1" x14ac:dyDescent="0.25">
      <c r="A52" s="60" t="s">
        <v>77</v>
      </c>
      <c r="B52" s="26"/>
      <c r="C52" s="26"/>
      <c r="D52" s="26"/>
      <c r="E52" s="25"/>
      <c r="F52" s="25"/>
      <c r="G52" s="25"/>
      <c r="H52" s="25"/>
      <c r="I52" s="25"/>
      <c r="J52" s="25"/>
      <c r="K52" s="25"/>
      <c r="L52" s="25"/>
      <c r="M52" s="25"/>
      <c r="N52" s="25"/>
      <c r="O52" s="25"/>
      <c r="P52" s="25"/>
      <c r="Q52" s="25"/>
      <c r="R52" s="25"/>
    </row>
    <row r="53" spans="1:18" ht="18.95" customHeight="1" x14ac:dyDescent="0.25">
      <c r="A53" s="423" t="s">
        <v>78</v>
      </c>
      <c r="B53" s="424"/>
      <c r="C53" s="424"/>
      <c r="D53" s="424"/>
      <c r="E53" s="25"/>
      <c r="F53" s="25"/>
      <c r="G53" s="25"/>
      <c r="H53" s="25"/>
      <c r="I53" s="25"/>
      <c r="J53" s="25"/>
      <c r="K53" s="25"/>
      <c r="L53" s="25"/>
      <c r="M53" s="25"/>
      <c r="N53" s="25"/>
      <c r="O53" s="25"/>
      <c r="P53" s="25"/>
      <c r="Q53" s="25"/>
      <c r="R53" s="25"/>
    </row>
    <row r="54" spans="1:18" ht="18.75" x14ac:dyDescent="0.3">
      <c r="A54" s="445" t="s">
        <v>79</v>
      </c>
      <c r="B54" s="445"/>
      <c r="C54" s="445"/>
      <c r="D54" s="445"/>
    </row>
    <row r="55" spans="1:18" ht="15.95" customHeight="1" x14ac:dyDescent="0.25"/>
    <row r="56" spans="1:18" ht="15.75" x14ac:dyDescent="0.25">
      <c r="A56" s="321" t="s">
        <v>80</v>
      </c>
      <c r="B56" s="18">
        <v>2023</v>
      </c>
      <c r="C56" s="18">
        <v>2024</v>
      </c>
      <c r="D56" s="18">
        <v>2025</v>
      </c>
    </row>
    <row r="57" spans="1:18" ht="15.75" customHeight="1" x14ac:dyDescent="0.25">
      <c r="A57" s="322" t="s">
        <v>81</v>
      </c>
      <c r="B57" s="34"/>
      <c r="C57" s="34"/>
      <c r="D57" s="34"/>
    </row>
    <row r="58" spans="1:18" x14ac:dyDescent="0.25">
      <c r="A58" s="35" t="s">
        <v>82</v>
      </c>
      <c r="B58" s="3">
        <v>9.7601996459318254</v>
      </c>
      <c r="C58" s="3">
        <v>7.3281120362139669</v>
      </c>
      <c r="D58" s="3">
        <v>17.69451660269765</v>
      </c>
    </row>
    <row r="59" spans="1:18" x14ac:dyDescent="0.25">
      <c r="A59" s="35" t="s">
        <v>83</v>
      </c>
      <c r="B59" s="3">
        <v>3.9184596849032491</v>
      </c>
      <c r="C59" s="3">
        <v>-2.956550374065912</v>
      </c>
      <c r="D59" s="3">
        <v>3.387369797895841</v>
      </c>
    </row>
    <row r="60" spans="1:18" x14ac:dyDescent="0.25">
      <c r="A60" s="35" t="s">
        <v>84</v>
      </c>
      <c r="B60" s="3">
        <v>6.3375213540361504</v>
      </c>
      <c r="C60" s="3">
        <v>3.573931418785854</v>
      </c>
      <c r="D60" s="3">
        <v>8.3319567340007588</v>
      </c>
    </row>
    <row r="61" spans="1:18" x14ac:dyDescent="0.25">
      <c r="A61" s="35" t="s">
        <v>85</v>
      </c>
      <c r="B61" s="3">
        <v>9.1900725179788338</v>
      </c>
      <c r="C61" s="3">
        <v>5.0161486540826887</v>
      </c>
      <c r="D61" s="3">
        <v>11.319950520356469</v>
      </c>
    </row>
    <row r="62" spans="1:18" x14ac:dyDescent="0.25">
      <c r="A62" s="322" t="s">
        <v>86</v>
      </c>
      <c r="B62" s="3"/>
      <c r="C62" s="3"/>
      <c r="D62" s="3"/>
    </row>
    <row r="63" spans="1:18" x14ac:dyDescent="0.25">
      <c r="A63" s="35" t="s">
        <v>87</v>
      </c>
      <c r="B63" s="3">
        <v>10.23433000211037</v>
      </c>
      <c r="C63" s="3">
        <v>13.6579031348803</v>
      </c>
      <c r="D63" s="3">
        <v>17.955880553272369</v>
      </c>
    </row>
    <row r="64" spans="1:18" ht="29.45" customHeight="1" x14ac:dyDescent="0.25">
      <c r="A64" s="35" t="s">
        <v>88</v>
      </c>
      <c r="B64" s="3">
        <v>0.64085146009507121</v>
      </c>
      <c r="C64" s="3">
        <v>0.49602506019045411</v>
      </c>
      <c r="D64" s="3">
        <v>0.51048287530286962</v>
      </c>
    </row>
    <row r="65" spans="1:8" x14ac:dyDescent="0.25">
      <c r="A65" s="20" t="s">
        <v>89</v>
      </c>
      <c r="B65" s="3">
        <v>8.1928325665321484</v>
      </c>
      <c r="C65" s="3">
        <v>3.151910455156218</v>
      </c>
      <c r="D65" s="3">
        <v>3.1281353873370392</v>
      </c>
    </row>
    <row r="66" spans="1:8" x14ac:dyDescent="0.25">
      <c r="A66" s="322" t="s">
        <v>90</v>
      </c>
      <c r="B66" s="3"/>
      <c r="C66" s="3"/>
      <c r="D66" s="3"/>
    </row>
    <row r="67" spans="1:8" ht="32.1" customHeight="1" x14ac:dyDescent="0.25">
      <c r="A67" s="35" t="s">
        <v>91</v>
      </c>
      <c r="B67" s="3">
        <v>0.19694665539034839</v>
      </c>
      <c r="C67" s="3">
        <v>0.1698631504804293</v>
      </c>
      <c r="D67" s="3">
        <v>0.1649982734700737</v>
      </c>
    </row>
    <row r="68" spans="1:8" ht="32.1" customHeight="1" x14ac:dyDescent="0.25">
      <c r="A68" s="20" t="s">
        <v>92</v>
      </c>
      <c r="B68" s="3">
        <v>0.28559336436128779</v>
      </c>
      <c r="C68" s="3">
        <v>0.2384093911768779</v>
      </c>
      <c r="D68" s="3">
        <v>0.22416970601918021</v>
      </c>
    </row>
    <row r="69" spans="1:8" ht="32.1" customHeight="1" x14ac:dyDescent="0.25">
      <c r="A69" s="20" t="s">
        <v>93</v>
      </c>
      <c r="B69" s="3">
        <v>3.161908034259294</v>
      </c>
      <c r="C69" s="3">
        <v>9.3955059883949019</v>
      </c>
      <c r="D69" s="3">
        <v>3.3740210235930528</v>
      </c>
    </row>
    <row r="70" spans="1:8" ht="30" x14ac:dyDescent="0.25">
      <c r="A70" s="20" t="s">
        <v>94</v>
      </c>
      <c r="B70" s="3">
        <v>7.6400584180336084</v>
      </c>
      <c r="C70" s="3">
        <v>-3.7463275643247269</v>
      </c>
      <c r="D70" s="3">
        <v>5.5144531477757814</v>
      </c>
    </row>
    <row r="71" spans="1:8" x14ac:dyDescent="0.25">
      <c r="A71" s="322" t="s">
        <v>95</v>
      </c>
      <c r="B71" s="3"/>
      <c r="C71" s="3"/>
      <c r="D71" s="3"/>
    </row>
    <row r="72" spans="1:8" ht="32.1" customHeight="1" x14ac:dyDescent="0.25">
      <c r="A72" s="35" t="s">
        <v>96</v>
      </c>
      <c r="B72" s="3">
        <v>1.119577839483261</v>
      </c>
      <c r="C72" s="3">
        <v>1.0866500351143511</v>
      </c>
      <c r="D72" s="3">
        <v>1.231773699886368</v>
      </c>
    </row>
    <row r="73" spans="1:8" ht="30" x14ac:dyDescent="0.25">
      <c r="A73" s="20" t="s">
        <v>97</v>
      </c>
      <c r="B73" s="3">
        <v>0.98907014559812068</v>
      </c>
      <c r="C73" s="3">
        <v>1.175249328798585</v>
      </c>
      <c r="D73" s="3">
        <v>1.2197677288193269</v>
      </c>
    </row>
    <row r="74" spans="1:8" ht="32.1" customHeight="1" x14ac:dyDescent="0.25">
      <c r="A74" s="322" t="s">
        <v>98</v>
      </c>
      <c r="B74" s="3"/>
      <c r="C74" s="3"/>
      <c r="D74" s="3"/>
    </row>
    <row r="75" spans="1:8" ht="32.1" customHeight="1" x14ac:dyDescent="0.25">
      <c r="A75" s="20" t="s">
        <v>99</v>
      </c>
      <c r="B75" s="3">
        <v>3.2627201412977329</v>
      </c>
      <c r="C75" s="3">
        <v>3.701840844587525</v>
      </c>
      <c r="D75" s="3">
        <v>4.0355409202117194</v>
      </c>
    </row>
    <row r="76" spans="1:8" s="25" customFormat="1" x14ac:dyDescent="0.25">
      <c r="A76" s="20" t="s">
        <v>100</v>
      </c>
      <c r="B76" s="3">
        <v>3.2215086903611101</v>
      </c>
      <c r="C76" s="3">
        <v>3.6551419054654111</v>
      </c>
      <c r="D76" s="3">
        <v>3.9978842253588041</v>
      </c>
    </row>
    <row r="77" spans="1:8" ht="15.95" customHeight="1" x14ac:dyDescent="0.25">
      <c r="A77" s="188" t="s">
        <v>101</v>
      </c>
      <c r="B77" s="34"/>
      <c r="C77" s="34"/>
      <c r="D77" s="34"/>
    </row>
    <row r="78" spans="1:8" ht="15.95" customHeight="1" x14ac:dyDescent="0.25">
      <c r="A78" s="70" t="s">
        <v>102</v>
      </c>
      <c r="B78" s="50">
        <f>B85/$B$43</f>
        <v>296.34974388710441</v>
      </c>
      <c r="C78" s="50">
        <f>C85/$B$43</f>
        <v>173.07175377599413</v>
      </c>
      <c r="D78" s="50">
        <f>D85/$B$43</f>
        <v>438.83702257277832</v>
      </c>
      <c r="F78" s="121"/>
      <c r="G78" s="121"/>
      <c r="H78" s="121"/>
    </row>
    <row r="79" spans="1:8" s="25" customFormat="1" x14ac:dyDescent="0.25">
      <c r="A79" s="70" t="s">
        <v>103</v>
      </c>
      <c r="B79" s="50">
        <f>B91/$B$43</f>
        <v>836.98604853969402</v>
      </c>
      <c r="C79" s="50">
        <f>C91/$B$43</f>
        <v>735.60333569436818</v>
      </c>
      <c r="D79" s="50">
        <f>D91/$B$43</f>
        <v>778.68422494266019</v>
      </c>
      <c r="G79" s="121"/>
      <c r="H79" s="121"/>
    </row>
    <row r="80" spans="1:8" ht="18.95" customHeight="1" x14ac:dyDescent="0.25">
      <c r="A80" s="416"/>
      <c r="B80" s="417"/>
      <c r="C80" s="417"/>
      <c r="D80" s="417"/>
    </row>
    <row r="81" spans="1:4" ht="15.95" customHeight="1" x14ac:dyDescent="0.3">
      <c r="A81" s="455" t="s">
        <v>79</v>
      </c>
      <c r="B81" s="455"/>
      <c r="C81" s="455"/>
      <c r="D81" s="455"/>
    </row>
    <row r="82" spans="1:4" ht="15.75" x14ac:dyDescent="0.25">
      <c r="A82" s="321" t="s">
        <v>104</v>
      </c>
      <c r="B82" s="18">
        <v>2023</v>
      </c>
      <c r="C82" s="18">
        <v>2024</v>
      </c>
      <c r="D82" s="18">
        <v>2025</v>
      </c>
    </row>
    <row r="83" spans="1:4" x14ac:dyDescent="0.25">
      <c r="A83" s="35" t="s">
        <v>105</v>
      </c>
      <c r="B83" s="6">
        <v>7918181518</v>
      </c>
      <c r="C83" s="6">
        <v>5800323221</v>
      </c>
      <c r="D83" s="6">
        <v>5967495646</v>
      </c>
    </row>
    <row r="84" spans="1:4" x14ac:dyDescent="0.25">
      <c r="A84" s="35" t="s">
        <v>106</v>
      </c>
      <c r="B84" s="6">
        <v>330811802</v>
      </c>
      <c r="C84" s="6">
        <v>-191037744</v>
      </c>
      <c r="D84" s="6">
        <v>230296936</v>
      </c>
    </row>
    <row r="85" spans="1:4" x14ac:dyDescent="0.25">
      <c r="A85" s="35" t="s">
        <v>107</v>
      </c>
      <c r="B85" s="6">
        <v>906650332</v>
      </c>
      <c r="C85" s="6">
        <v>529494512</v>
      </c>
      <c r="D85" s="6">
        <v>1342574915</v>
      </c>
    </row>
    <row r="86" spans="1:4" x14ac:dyDescent="0.25">
      <c r="A86" s="35" t="s">
        <v>108</v>
      </c>
      <c r="B86" s="6">
        <v>823994501</v>
      </c>
      <c r="C86" s="6">
        <v>473506558</v>
      </c>
      <c r="D86" s="6">
        <v>1202996189</v>
      </c>
    </row>
    <row r="87" spans="1:4" x14ac:dyDescent="0.25">
      <c r="A87" s="35" t="s">
        <v>109</v>
      </c>
      <c r="B87" s="34">
        <v>0</v>
      </c>
      <c r="C87" s="34">
        <v>0</v>
      </c>
      <c r="D87" s="34">
        <v>0</v>
      </c>
    </row>
    <row r="88" spans="1:4" ht="15.95" customHeight="1" x14ac:dyDescent="0.25"/>
    <row r="89" spans="1:4" ht="15.75" x14ac:dyDescent="0.25">
      <c r="A89" s="321" t="s">
        <v>110</v>
      </c>
      <c r="B89" s="18">
        <v>2023</v>
      </c>
      <c r="C89" s="18">
        <v>2024</v>
      </c>
      <c r="D89" s="18">
        <v>2025</v>
      </c>
    </row>
    <row r="90" spans="1:4" x14ac:dyDescent="0.25">
      <c r="A90" s="35" t="s">
        <v>111</v>
      </c>
      <c r="B90" s="6">
        <v>13001841808</v>
      </c>
      <c r="C90" s="6">
        <v>13248898832</v>
      </c>
      <c r="D90" s="6">
        <v>14438339365</v>
      </c>
    </row>
    <row r="91" spans="1:4" x14ac:dyDescent="0.25">
      <c r="A91" s="35" t="s">
        <v>112</v>
      </c>
      <c r="B91" s="6">
        <v>2560669258</v>
      </c>
      <c r="C91" s="6">
        <v>2250499696</v>
      </c>
      <c r="D91" s="6">
        <v>2382301067</v>
      </c>
    </row>
    <row r="92" spans="1:4" x14ac:dyDescent="0.25">
      <c r="A92" s="35" t="s">
        <v>113</v>
      </c>
      <c r="B92" s="6">
        <v>8966137094</v>
      </c>
      <c r="C92" s="6">
        <v>9439643652</v>
      </c>
      <c r="D92" s="6">
        <v>10627221266</v>
      </c>
    </row>
    <row r="93" spans="1:4" x14ac:dyDescent="0.25">
      <c r="A93" s="35" t="s">
        <v>114</v>
      </c>
      <c r="B93" s="6">
        <v>13001841808</v>
      </c>
      <c r="C93" s="6">
        <v>13248898832</v>
      </c>
      <c r="D93" s="6">
        <v>14438339365</v>
      </c>
    </row>
    <row r="94" spans="1:4" x14ac:dyDescent="0.25">
      <c r="A94" s="35" t="s">
        <v>115</v>
      </c>
      <c r="B94" s="6">
        <v>10441172550</v>
      </c>
      <c r="C94" s="6">
        <v>10998399136</v>
      </c>
      <c r="D94" s="6">
        <v>12056038298</v>
      </c>
    </row>
    <row r="95" spans="1:4" ht="18.95" customHeight="1" x14ac:dyDescent="0.25">
      <c r="A95" s="406"/>
      <c r="B95" s="406"/>
      <c r="C95" s="406"/>
      <c r="D95" s="406"/>
    </row>
    <row r="96" spans="1:4" ht="18.75" x14ac:dyDescent="0.3">
      <c r="A96" s="442" t="s">
        <v>116</v>
      </c>
      <c r="B96" s="442"/>
      <c r="C96" s="442"/>
      <c r="D96" s="442"/>
    </row>
    <row r="98" spans="1:4" x14ac:dyDescent="0.25">
      <c r="A98" s="323" t="s">
        <v>117</v>
      </c>
    </row>
    <row r="99" spans="1:4" x14ac:dyDescent="0.25">
      <c r="A99" s="50"/>
      <c r="B99" s="64">
        <v>2023</v>
      </c>
      <c r="C99" s="64">
        <v>2024</v>
      </c>
      <c r="D99" s="64">
        <v>2025</v>
      </c>
    </row>
    <row r="100" spans="1:4" x14ac:dyDescent="0.25">
      <c r="A100" s="63" t="s">
        <v>118</v>
      </c>
      <c r="B100" s="6">
        <v>2560669258</v>
      </c>
      <c r="C100" s="6">
        <v>2250499696</v>
      </c>
      <c r="D100" s="6">
        <v>2382301067</v>
      </c>
    </row>
    <row r="101" spans="1:4" x14ac:dyDescent="0.25">
      <c r="A101" s="63" t="s">
        <v>119</v>
      </c>
      <c r="B101" s="6">
        <v>809849379</v>
      </c>
      <c r="C101" s="6">
        <v>239529377</v>
      </c>
      <c r="D101" s="6">
        <v>706071791</v>
      </c>
    </row>
    <row r="102" spans="1:4" x14ac:dyDescent="0.25">
      <c r="A102" s="63" t="s">
        <v>120</v>
      </c>
      <c r="B102" s="50">
        <v>3.161908034259294</v>
      </c>
      <c r="C102" s="50">
        <v>9.3955059883949019</v>
      </c>
      <c r="D102" s="50">
        <v>3.3740210235930528</v>
      </c>
    </row>
    <row r="116" spans="1:4" s="25" customFormat="1" x14ac:dyDescent="0.25"/>
    <row r="117" spans="1:4" s="25" customFormat="1" x14ac:dyDescent="0.25"/>
    <row r="120" spans="1:4" x14ac:dyDescent="0.25">
      <c r="A120" s="323" t="s">
        <v>121</v>
      </c>
    </row>
    <row r="122" spans="1:4" x14ac:dyDescent="0.25">
      <c r="A122" s="34"/>
      <c r="B122" s="18">
        <v>2023</v>
      </c>
      <c r="C122" s="18">
        <v>2024</v>
      </c>
      <c r="D122" s="18">
        <v>2025</v>
      </c>
    </row>
    <row r="123" spans="1:4" x14ac:dyDescent="0.25">
      <c r="A123" s="35" t="s">
        <v>118</v>
      </c>
      <c r="B123" s="6">
        <v>2560669258</v>
      </c>
      <c r="C123" s="6">
        <v>2250499696</v>
      </c>
      <c r="D123" s="6">
        <v>2382301067</v>
      </c>
    </row>
    <row r="124" spans="1:4" x14ac:dyDescent="0.25">
      <c r="A124" s="35" t="s">
        <v>122</v>
      </c>
      <c r="B124" s="6">
        <v>8494650994</v>
      </c>
      <c r="C124" s="6">
        <v>6510512603</v>
      </c>
      <c r="D124" s="6">
        <v>7066930482</v>
      </c>
    </row>
    <row r="141" spans="1:4" x14ac:dyDescent="0.25">
      <c r="A141" s="323" t="s">
        <v>123</v>
      </c>
    </row>
    <row r="143" spans="1:4" x14ac:dyDescent="0.25">
      <c r="A143" s="34"/>
      <c r="B143" s="18">
        <v>2023</v>
      </c>
      <c r="C143" s="18">
        <v>2024</v>
      </c>
      <c r="D143" s="18">
        <v>2025</v>
      </c>
    </row>
    <row r="144" spans="1:4" ht="32.1" customHeight="1" x14ac:dyDescent="0.25">
      <c r="A144" s="35" t="s">
        <v>91</v>
      </c>
      <c r="B144" s="3">
        <v>0.19694665539034839</v>
      </c>
      <c r="C144" s="3">
        <v>0.1698631504804293</v>
      </c>
      <c r="D144" s="3">
        <v>0.1649982734700737</v>
      </c>
    </row>
    <row r="145" spans="1:4" ht="30" x14ac:dyDescent="0.25">
      <c r="A145" s="20" t="s">
        <v>92</v>
      </c>
      <c r="B145" s="3">
        <v>0.28559336436128779</v>
      </c>
      <c r="C145" s="3">
        <v>0.2384093911768779</v>
      </c>
      <c r="D145" s="3">
        <v>0.22416970601918021</v>
      </c>
    </row>
    <row r="158" spans="1:4" s="25" customFormat="1" x14ac:dyDescent="0.25"/>
    <row r="159" spans="1:4" s="25" customFormat="1" x14ac:dyDescent="0.25"/>
    <row r="163" spans="1:4" x14ac:dyDescent="0.25">
      <c r="A163" s="323" t="s">
        <v>124</v>
      </c>
    </row>
    <row r="165" spans="1:4" x14ac:dyDescent="0.25">
      <c r="A165" s="34"/>
      <c r="B165" s="18">
        <v>2023</v>
      </c>
      <c r="C165" s="18">
        <v>2024</v>
      </c>
      <c r="D165" s="18">
        <v>2025</v>
      </c>
    </row>
    <row r="166" spans="1:4" x14ac:dyDescent="0.25">
      <c r="A166" s="35" t="s">
        <v>82</v>
      </c>
      <c r="B166" s="3">
        <v>9.7601996459318254</v>
      </c>
      <c r="C166" s="3">
        <v>7.3281120362139669</v>
      </c>
      <c r="D166" s="3">
        <v>17.69451660269765</v>
      </c>
    </row>
    <row r="167" spans="1:4" x14ac:dyDescent="0.25">
      <c r="A167" s="35" t="s">
        <v>83</v>
      </c>
      <c r="B167" s="3">
        <v>3.9184596849032491</v>
      </c>
      <c r="C167" s="3">
        <v>-2.956550374065912</v>
      </c>
      <c r="D167" s="3">
        <v>3.387369797895841</v>
      </c>
    </row>
    <row r="168" spans="1:4" x14ac:dyDescent="0.25">
      <c r="A168" s="35" t="s">
        <v>84</v>
      </c>
      <c r="B168" s="3">
        <v>6.3375213540361504</v>
      </c>
      <c r="C168" s="3">
        <v>3.573931418785854</v>
      </c>
      <c r="D168" s="3">
        <v>8.3319567340007588</v>
      </c>
    </row>
    <row r="169" spans="1:4" x14ac:dyDescent="0.25">
      <c r="A169" s="35" t="s">
        <v>85</v>
      </c>
      <c r="B169" s="3">
        <v>9.1900725179788338</v>
      </c>
      <c r="C169" s="3">
        <v>5.0161486540826887</v>
      </c>
      <c r="D169" s="3">
        <v>11.319950520356469</v>
      </c>
    </row>
    <row r="183" spans="1:4" s="25" customFormat="1" x14ac:dyDescent="0.25"/>
    <row r="184" spans="1:4" s="25" customFormat="1" x14ac:dyDescent="0.25"/>
    <row r="187" spans="1:4" x14ac:dyDescent="0.25">
      <c r="A187" s="323" t="s">
        <v>125</v>
      </c>
    </row>
    <row r="189" spans="1:4" ht="32.1" customHeight="1" x14ac:dyDescent="0.25">
      <c r="A189" s="34"/>
      <c r="B189" s="18">
        <v>2023</v>
      </c>
      <c r="C189" s="18">
        <v>2024</v>
      </c>
      <c r="D189" s="18">
        <v>2025</v>
      </c>
    </row>
    <row r="190" spans="1:4" ht="32.1" customHeight="1" x14ac:dyDescent="0.25">
      <c r="A190" s="20" t="s">
        <v>99</v>
      </c>
      <c r="B190" s="3">
        <v>3.2627201412977329</v>
      </c>
      <c r="C190" s="3">
        <v>3.701840844587525</v>
      </c>
      <c r="D190" s="3">
        <v>4.0355409202117194</v>
      </c>
    </row>
    <row r="191" spans="1:4" x14ac:dyDescent="0.25">
      <c r="A191" s="20" t="s">
        <v>100</v>
      </c>
      <c r="B191" s="3">
        <v>3.2215086903611101</v>
      </c>
      <c r="C191" s="3">
        <v>3.6551419054654111</v>
      </c>
      <c r="D191" s="3">
        <v>3.9978842253588041</v>
      </c>
    </row>
    <row r="208" spans="1:4" ht="18.95" customHeight="1" x14ac:dyDescent="0.25">
      <c r="A208" s="406"/>
      <c r="B208" s="406"/>
      <c r="C208" s="406"/>
      <c r="D208" s="406"/>
    </row>
    <row r="209" spans="1:4" ht="23.25" x14ac:dyDescent="0.25">
      <c r="A209" s="329" t="s">
        <v>126</v>
      </c>
      <c r="B209" s="314">
        <v>2023</v>
      </c>
      <c r="C209" s="314">
        <v>2024</v>
      </c>
      <c r="D209" s="315">
        <v>2025</v>
      </c>
    </row>
    <row r="210" spans="1:4" x14ac:dyDescent="0.25">
      <c r="A210" s="39" t="s">
        <v>127</v>
      </c>
      <c r="B210" s="34"/>
      <c r="C210" s="34"/>
      <c r="D210" s="34"/>
    </row>
    <row r="211" spans="1:4" x14ac:dyDescent="0.25">
      <c r="A211" s="34" t="s">
        <v>128</v>
      </c>
      <c r="B211" s="34"/>
      <c r="C211" s="34"/>
      <c r="D211" s="34"/>
    </row>
    <row r="212" spans="1:4" x14ac:dyDescent="0.25">
      <c r="A212" s="34" t="s">
        <v>129</v>
      </c>
      <c r="B212" s="34"/>
      <c r="C212" s="34"/>
      <c r="D212" s="34"/>
    </row>
    <row r="213" spans="1:4" ht="18.95" customHeight="1" x14ac:dyDescent="0.25">
      <c r="A213" s="418" t="s">
        <v>130</v>
      </c>
      <c r="B213" s="418"/>
      <c r="C213" s="418"/>
      <c r="D213" s="418"/>
    </row>
    <row r="214" spans="1:4" ht="23.25" x14ac:dyDescent="0.25">
      <c r="A214" s="329" t="s">
        <v>131</v>
      </c>
      <c r="B214" s="386"/>
      <c r="C214" s="386"/>
      <c r="D214" s="387"/>
    </row>
    <row r="215" spans="1:4" x14ac:dyDescent="0.25">
      <c r="A215" t="s">
        <v>132</v>
      </c>
      <c r="B215" s="397" t="s">
        <v>545</v>
      </c>
      <c r="C215" s="386"/>
      <c r="D215" s="387"/>
    </row>
    <row r="216" spans="1:4" x14ac:dyDescent="0.25">
      <c r="A216" s="34" t="s">
        <v>134</v>
      </c>
      <c r="B216" s="397" t="s">
        <v>441</v>
      </c>
      <c r="C216" s="386"/>
      <c r="D216" s="387"/>
    </row>
    <row r="217" spans="1:4" x14ac:dyDescent="0.25">
      <c r="A217" s="34" t="s">
        <v>136</v>
      </c>
      <c r="B217" s="397" t="s">
        <v>546</v>
      </c>
      <c r="C217" s="386"/>
      <c r="D217" s="387"/>
    </row>
    <row r="218" spans="1:4" x14ac:dyDescent="0.25">
      <c r="A218" s="34" t="s">
        <v>138</v>
      </c>
      <c r="B218" s="385" t="s">
        <v>390</v>
      </c>
      <c r="C218" s="386"/>
      <c r="D218" s="387"/>
    </row>
    <row r="219" spans="1:4" x14ac:dyDescent="0.25">
      <c r="A219" s="34" t="s">
        <v>140</v>
      </c>
      <c r="B219" s="397" t="s">
        <v>547</v>
      </c>
      <c r="C219" s="386"/>
      <c r="D219" s="387"/>
    </row>
    <row r="220" spans="1:4" ht="18.95" customHeight="1" x14ac:dyDescent="0.25">
      <c r="A220" s="418" t="s">
        <v>142</v>
      </c>
      <c r="B220" s="397" t="s">
        <v>548</v>
      </c>
      <c r="C220" s="386"/>
      <c r="D220" s="387"/>
    </row>
    <row r="221" spans="1:4" ht="15.95" customHeight="1" x14ac:dyDescent="0.25">
      <c r="A221" s="330" t="s">
        <v>144</v>
      </c>
      <c r="B221" s="386"/>
      <c r="C221" s="386"/>
      <c r="D221" s="387"/>
    </row>
    <row r="222" spans="1:4" ht="30" x14ac:dyDescent="0.25">
      <c r="A222" s="249" t="s">
        <v>145</v>
      </c>
      <c r="B222" s="278" t="s">
        <v>549</v>
      </c>
      <c r="C222" s="32"/>
      <c r="D222" s="33"/>
    </row>
  </sheetData>
  <mergeCells count="27">
    <mergeCell ref="A53:D53"/>
    <mergeCell ref="B44:D44"/>
    <mergeCell ref="A19:D19"/>
    <mergeCell ref="A220:D220"/>
    <mergeCell ref="B217:D217"/>
    <mergeCell ref="A39:D39"/>
    <mergeCell ref="A40:D40"/>
    <mergeCell ref="A48:D48"/>
    <mergeCell ref="A54:D54"/>
    <mergeCell ref="A81:D81"/>
    <mergeCell ref="A96:D96"/>
    <mergeCell ref="A1:D1"/>
    <mergeCell ref="B45:D45"/>
    <mergeCell ref="B216:D216"/>
    <mergeCell ref="B41:D41"/>
    <mergeCell ref="B221:D221"/>
    <mergeCell ref="B4:D4"/>
    <mergeCell ref="A208:D208"/>
    <mergeCell ref="B218:D218"/>
    <mergeCell ref="A80:D80"/>
    <mergeCell ref="B215:D215"/>
    <mergeCell ref="B214:D214"/>
    <mergeCell ref="A213:D213"/>
    <mergeCell ref="A95:D95"/>
    <mergeCell ref="B219:D219"/>
    <mergeCell ref="C18:D18"/>
    <mergeCell ref="A47:D47"/>
  </mergeCells>
  <hyperlinks>
    <hyperlink ref="B214" r:id="rId1" display="https://www.mepso.com.mk/" xr:uid="{00000000-0004-0000-0F00-000000000000}"/>
    <hyperlink ref="B215" r:id="rId2" display="Финансиски извештаи 2024" xr:uid="{00000000-0004-0000-0F00-000001000000}"/>
    <hyperlink ref="B216" r:id="rId3" display="Ревизорски извештаи 2024" xr:uid="{00000000-0004-0000-0F00-000002000000}"/>
    <hyperlink ref="B218" r:id="rId4" xr:uid="{00000000-0004-0000-0F00-000003000000}"/>
    <hyperlink ref="B219" r:id="rId5" xr:uid="{00000000-0004-0000-0F00-000004000000}"/>
    <hyperlink ref="B221" r:id="rId6" display="https://www.mepso.com.mk/index.php/mk/doma/usoglasenost/programa" xr:uid="{00000000-0004-0000-0F00-000005000000}"/>
  </hyperlinks>
  <pageMargins left="0.75" right="0.75" top="1" bottom="1" header="0.5" footer="0.5"/>
  <pageSetup paperSize="9" orientation="portrait" horizontalDpi="0" verticalDpi="0"/>
  <drawing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15"/>
  <sheetViews>
    <sheetView topLeftCell="A173" zoomScaleNormal="100" workbookViewId="0">
      <selection activeCell="A182" sqref="A182:D184"/>
    </sheetView>
  </sheetViews>
  <sheetFormatPr defaultColWidth="8.85546875" defaultRowHeight="15" x14ac:dyDescent="0.25"/>
  <cols>
    <col min="1" max="1" width="57.28515625" bestFit="1" customWidth="1"/>
    <col min="2" max="2" width="15.7109375" customWidth="1"/>
    <col min="3" max="3" width="16.28515625" customWidth="1"/>
    <col min="4" max="4" width="19.7109375" customWidth="1"/>
    <col min="6" max="6" width="19.42578125" customWidth="1"/>
    <col min="7" max="7" width="18.42578125" customWidth="1"/>
    <col min="8" max="8" width="14.42578125" customWidth="1"/>
  </cols>
  <sheetData>
    <row r="1" spans="1:13" ht="23.1" customHeight="1" x14ac:dyDescent="0.3">
      <c r="A1" s="442" t="s">
        <v>0</v>
      </c>
      <c r="B1" s="406"/>
      <c r="C1" s="406"/>
      <c r="D1" s="406"/>
    </row>
    <row r="2" spans="1:13" x14ac:dyDescent="0.25">
      <c r="A2" s="35" t="s">
        <v>1</v>
      </c>
      <c r="B2" s="42">
        <v>6361145</v>
      </c>
      <c r="C2" s="14"/>
      <c r="D2" s="15"/>
      <c r="E2" s="25"/>
    </row>
    <row r="3" spans="1:13" x14ac:dyDescent="0.25">
      <c r="A3" s="35" t="s">
        <v>2</v>
      </c>
      <c r="B3" s="155">
        <v>4030008030732</v>
      </c>
      <c r="C3" s="32"/>
      <c r="D3" s="33"/>
      <c r="E3" s="25"/>
      <c r="J3" s="138"/>
      <c r="K3" s="138"/>
    </row>
    <row r="4" spans="1:13" ht="31.35" customHeight="1" x14ac:dyDescent="0.25">
      <c r="A4" s="35" t="s">
        <v>3</v>
      </c>
      <c r="B4" s="391" t="s">
        <v>163</v>
      </c>
      <c r="C4" s="392"/>
      <c r="D4" s="393"/>
      <c r="E4" s="138"/>
      <c r="F4" s="138"/>
      <c r="H4" s="139"/>
      <c r="I4" s="138"/>
      <c r="J4" s="138"/>
      <c r="K4" s="138"/>
      <c r="L4" s="138"/>
      <c r="M4" s="140"/>
    </row>
    <row r="5" spans="1:13" ht="15.95" customHeight="1" x14ac:dyDescent="0.25">
      <c r="A5" s="35" t="s">
        <v>5</v>
      </c>
      <c r="B5" s="142" t="s">
        <v>550</v>
      </c>
      <c r="C5" s="141" t="s">
        <v>6</v>
      </c>
      <c r="D5" s="143" t="s">
        <v>551</v>
      </c>
      <c r="E5" s="138"/>
    </row>
    <row r="6" spans="1:13" x14ac:dyDescent="0.25">
      <c r="A6" s="35" t="s">
        <v>9</v>
      </c>
      <c r="B6" s="44"/>
      <c r="C6" s="25"/>
      <c r="D6" s="41"/>
      <c r="E6" s="25"/>
    </row>
    <row r="7" spans="1:13" x14ac:dyDescent="0.25">
      <c r="A7" s="35" t="s">
        <v>10</v>
      </c>
      <c r="B7" s="144">
        <v>39588.456944444442</v>
      </c>
      <c r="C7" s="25"/>
      <c r="D7" s="41"/>
      <c r="E7" s="25"/>
    </row>
    <row r="8" spans="1:13" x14ac:dyDescent="0.25">
      <c r="A8" s="35" t="s">
        <v>11</v>
      </c>
      <c r="B8" s="142" t="s">
        <v>552</v>
      </c>
      <c r="C8" s="32"/>
      <c r="D8" s="33"/>
      <c r="E8" s="25"/>
    </row>
    <row r="9" spans="1:13" x14ac:dyDescent="0.25">
      <c r="A9" s="35" t="s">
        <v>13</v>
      </c>
      <c r="B9" s="9" t="s">
        <v>14</v>
      </c>
      <c r="C9" s="32"/>
      <c r="D9" s="33"/>
      <c r="E9" s="25"/>
    </row>
    <row r="10" spans="1:13" x14ac:dyDescent="0.25">
      <c r="A10" s="35" t="s">
        <v>15</v>
      </c>
      <c r="B10" s="142" t="s">
        <v>16</v>
      </c>
      <c r="C10" s="32"/>
      <c r="D10" s="33"/>
      <c r="E10" s="25"/>
    </row>
    <row r="11" spans="1:13" x14ac:dyDescent="0.25">
      <c r="A11" s="35" t="s">
        <v>17</v>
      </c>
      <c r="B11" s="142" t="s">
        <v>18</v>
      </c>
      <c r="C11" s="32"/>
      <c r="D11" s="33"/>
      <c r="E11" s="25"/>
    </row>
    <row r="12" spans="1:13" x14ac:dyDescent="0.25">
      <c r="A12" s="35" t="s">
        <v>19</v>
      </c>
      <c r="B12" s="117">
        <v>25000</v>
      </c>
      <c r="C12" s="25"/>
      <c r="D12" s="41"/>
      <c r="E12" s="25"/>
    </row>
    <row r="13" spans="1:13" x14ac:dyDescent="0.25">
      <c r="A13" s="35" t="s">
        <v>20</v>
      </c>
      <c r="B13" s="9" t="s">
        <v>21</v>
      </c>
      <c r="C13" s="32"/>
      <c r="D13" s="33"/>
      <c r="E13" s="25"/>
    </row>
    <row r="14" spans="1:13" x14ac:dyDescent="0.25">
      <c r="A14" s="35" t="s">
        <v>22</v>
      </c>
      <c r="B14" s="142" t="s">
        <v>23</v>
      </c>
      <c r="C14" s="32"/>
      <c r="D14" s="33"/>
      <c r="E14" s="25"/>
    </row>
    <row r="15" spans="1:13" ht="33.75" customHeight="1" x14ac:dyDescent="0.25">
      <c r="A15" s="35" t="s">
        <v>24</v>
      </c>
      <c r="B15" s="391" t="s">
        <v>164</v>
      </c>
      <c r="C15" s="392"/>
      <c r="D15" s="393"/>
      <c r="E15" s="25"/>
    </row>
    <row r="16" spans="1:13" x14ac:dyDescent="0.25">
      <c r="A16" s="35" t="s">
        <v>26</v>
      </c>
      <c r="B16" s="117">
        <v>25000</v>
      </c>
      <c r="C16" s="25"/>
      <c r="D16" s="41"/>
      <c r="E16" s="25"/>
    </row>
    <row r="17" spans="1:18" x14ac:dyDescent="0.25">
      <c r="A17" s="35" t="s">
        <v>27</v>
      </c>
      <c r="B17" s="9" t="s">
        <v>21</v>
      </c>
      <c r="C17" s="32"/>
      <c r="D17" s="33"/>
      <c r="E17" s="25"/>
    </row>
    <row r="18" spans="1:18" ht="27.6" customHeight="1" x14ac:dyDescent="0.25">
      <c r="A18" s="35" t="s">
        <v>28</v>
      </c>
      <c r="B18" s="145" t="s">
        <v>553</v>
      </c>
      <c r="C18" s="474" t="s">
        <v>554</v>
      </c>
      <c r="D18" s="387"/>
      <c r="E18" s="25"/>
    </row>
    <row r="19" spans="1:18" ht="22.35" customHeight="1" x14ac:dyDescent="0.3">
      <c r="A19" s="445" t="s">
        <v>31</v>
      </c>
      <c r="B19" s="417"/>
      <c r="C19" s="417"/>
      <c r="D19" s="417"/>
    </row>
    <row r="20" spans="1:18" x14ac:dyDescent="0.25">
      <c r="A20" s="35" t="s">
        <v>32</v>
      </c>
      <c r="B20" s="34"/>
      <c r="C20" s="34"/>
      <c r="D20" s="34"/>
    </row>
    <row r="21" spans="1:18" x14ac:dyDescent="0.25">
      <c r="A21" s="35" t="s">
        <v>33</v>
      </c>
      <c r="B21" s="169" t="s">
        <v>555</v>
      </c>
      <c r="C21" s="169" t="s">
        <v>556</v>
      </c>
      <c r="D21" s="34"/>
      <c r="H21" s="170"/>
    </row>
    <row r="22" spans="1:18" x14ac:dyDescent="0.25">
      <c r="A22" s="35" t="s">
        <v>450</v>
      </c>
      <c r="B22" s="34"/>
      <c r="C22" s="34"/>
      <c r="D22" s="34"/>
    </row>
    <row r="23" spans="1:18" x14ac:dyDescent="0.25">
      <c r="A23" s="169" t="s">
        <v>451</v>
      </c>
      <c r="B23" s="169" t="s">
        <v>555</v>
      </c>
      <c r="C23" s="169" t="s">
        <v>556</v>
      </c>
      <c r="D23" s="34"/>
      <c r="H23" s="170"/>
    </row>
    <row r="24" spans="1:18" x14ac:dyDescent="0.25">
      <c r="A24" s="169" t="s">
        <v>452</v>
      </c>
      <c r="B24" s="169" t="s">
        <v>557</v>
      </c>
      <c r="C24" s="169" t="s">
        <v>558</v>
      </c>
      <c r="D24" s="34"/>
      <c r="H24" s="339"/>
    </row>
    <row r="25" spans="1:18" x14ac:dyDescent="0.25">
      <c r="A25" s="169" t="s">
        <v>452</v>
      </c>
      <c r="B25" s="169" t="s">
        <v>559</v>
      </c>
      <c r="C25" s="169" t="s">
        <v>560</v>
      </c>
      <c r="D25" s="34"/>
    </row>
    <row r="26" spans="1:18" x14ac:dyDescent="0.25">
      <c r="A26" s="169" t="s">
        <v>452</v>
      </c>
      <c r="B26" s="169" t="s">
        <v>561</v>
      </c>
      <c r="C26" s="169" t="s">
        <v>562</v>
      </c>
      <c r="D26" s="34"/>
    </row>
    <row r="27" spans="1:18" x14ac:dyDescent="0.25">
      <c r="A27" s="35"/>
      <c r="B27" s="34"/>
      <c r="C27" s="34"/>
      <c r="D27" s="34"/>
    </row>
    <row r="28" spans="1:18" x14ac:dyDescent="0.25">
      <c r="A28" s="35" t="s">
        <v>59</v>
      </c>
      <c r="B28" s="34"/>
      <c r="C28" s="34"/>
      <c r="D28" s="34"/>
    </row>
    <row r="29" spans="1:18" x14ac:dyDescent="0.25">
      <c r="A29" s="303" t="s">
        <v>60</v>
      </c>
      <c r="B29" s="34">
        <v>0</v>
      </c>
    </row>
    <row r="30" spans="1:18" x14ac:dyDescent="0.25">
      <c r="A30" s="35" t="s">
        <v>61</v>
      </c>
      <c r="B30" s="34">
        <v>100</v>
      </c>
      <c r="C30" s="34"/>
      <c r="D30" s="34"/>
    </row>
    <row r="31" spans="1:18" x14ac:dyDescent="0.25">
      <c r="A31" s="34"/>
      <c r="B31" s="34"/>
      <c r="C31" s="34"/>
      <c r="D31" s="34"/>
    </row>
    <row r="32" spans="1:18" ht="18.95" customHeight="1" x14ac:dyDescent="0.25">
      <c r="A32" s="426"/>
      <c r="B32" s="427"/>
      <c r="C32" s="428"/>
      <c r="D32" s="428"/>
      <c r="E32" s="25"/>
      <c r="F32" s="25"/>
      <c r="G32" s="25"/>
      <c r="H32" s="25"/>
      <c r="I32" s="25"/>
      <c r="J32" s="25"/>
      <c r="K32" s="25"/>
      <c r="L32" s="25"/>
      <c r="M32" s="25"/>
      <c r="N32" s="25"/>
      <c r="O32" s="25"/>
      <c r="P32" s="25"/>
      <c r="Q32" s="25"/>
      <c r="R32" s="25"/>
    </row>
    <row r="33" spans="1:18" ht="15.95" customHeight="1" x14ac:dyDescent="0.25">
      <c r="A33" s="475" t="s">
        <v>62</v>
      </c>
      <c r="B33" s="475"/>
      <c r="C33" s="475"/>
      <c r="D33" s="475"/>
      <c r="E33" s="25"/>
      <c r="F33" s="25"/>
      <c r="G33" s="25"/>
      <c r="H33" s="25"/>
      <c r="I33" s="25"/>
      <c r="J33" s="25"/>
      <c r="K33" s="25"/>
      <c r="L33" s="25"/>
      <c r="M33" s="25"/>
      <c r="N33" s="25"/>
      <c r="O33" s="25"/>
      <c r="P33" s="25"/>
      <c r="Q33" s="25"/>
      <c r="R33" s="25"/>
    </row>
    <row r="34" spans="1:18" ht="25.35" customHeight="1" x14ac:dyDescent="0.25">
      <c r="A34" s="58" t="s">
        <v>63</v>
      </c>
      <c r="B34" s="388" t="s">
        <v>563</v>
      </c>
      <c r="C34" s="386"/>
      <c r="D34" s="387"/>
      <c r="E34" s="25"/>
      <c r="F34" s="25"/>
      <c r="G34" s="25"/>
      <c r="H34" s="25"/>
      <c r="I34" s="25"/>
      <c r="J34" s="25"/>
      <c r="K34" s="25"/>
      <c r="L34" s="25"/>
      <c r="M34" s="25"/>
      <c r="N34" s="25"/>
      <c r="O34" s="25"/>
      <c r="P34" s="25"/>
      <c r="Q34" s="25"/>
      <c r="R34" s="25"/>
    </row>
    <row r="35" spans="1:18" x14ac:dyDescent="0.25">
      <c r="A35" s="55" t="s">
        <v>65</v>
      </c>
      <c r="B35" s="401">
        <v>1</v>
      </c>
      <c r="C35" s="386"/>
      <c r="D35" s="387"/>
      <c r="L35" s="25"/>
      <c r="M35" s="25"/>
      <c r="N35" s="25"/>
      <c r="O35" s="25"/>
      <c r="P35" s="25"/>
      <c r="Q35" s="25"/>
      <c r="R35" s="25"/>
    </row>
    <row r="36" spans="1:18" x14ac:dyDescent="0.25">
      <c r="A36" s="55" t="s">
        <v>66</v>
      </c>
      <c r="B36" s="401">
        <v>25000</v>
      </c>
      <c r="C36" s="386"/>
      <c r="D36" s="387"/>
      <c r="E36" s="25"/>
      <c r="F36" s="25"/>
      <c r="G36" s="25"/>
      <c r="H36" s="25"/>
      <c r="I36" s="25"/>
      <c r="J36" s="25"/>
      <c r="K36" s="25"/>
      <c r="L36" s="25"/>
      <c r="M36" s="25"/>
      <c r="N36" s="25"/>
      <c r="O36" s="25"/>
      <c r="P36" s="25"/>
      <c r="Q36" s="25"/>
      <c r="R36" s="25"/>
    </row>
    <row r="37" spans="1:18" ht="25.5" customHeight="1" x14ac:dyDescent="0.25">
      <c r="A37" s="55" t="s">
        <v>67</v>
      </c>
      <c r="B37" s="388" t="s">
        <v>291</v>
      </c>
      <c r="C37" s="386"/>
      <c r="D37" s="387"/>
      <c r="E37" s="25"/>
      <c r="F37" s="25"/>
      <c r="G37" s="25"/>
      <c r="H37" s="25"/>
      <c r="I37" s="25"/>
      <c r="J37" s="25"/>
      <c r="K37" s="25"/>
      <c r="L37" s="25"/>
      <c r="M37" s="25"/>
      <c r="N37" s="25"/>
      <c r="O37" s="25"/>
      <c r="P37" s="25"/>
      <c r="Q37" s="25"/>
      <c r="R37" s="25"/>
    </row>
    <row r="38" spans="1:18" x14ac:dyDescent="0.25">
      <c r="A38" s="55" t="s">
        <v>68</v>
      </c>
      <c r="B38" s="388" t="s">
        <v>69</v>
      </c>
      <c r="C38" s="386"/>
      <c r="D38" s="387"/>
      <c r="E38" s="25"/>
      <c r="F38" s="25"/>
      <c r="G38" s="25"/>
      <c r="H38" s="25"/>
      <c r="I38" s="25"/>
      <c r="J38" s="25"/>
      <c r="K38" s="25"/>
      <c r="L38" s="25"/>
      <c r="M38" s="25"/>
      <c r="N38" s="25"/>
      <c r="O38" s="25"/>
      <c r="P38" s="25"/>
      <c r="Q38" s="25"/>
      <c r="R38" s="25"/>
    </row>
    <row r="39" spans="1:18" x14ac:dyDescent="0.25">
      <c r="A39" s="55" t="s">
        <v>70</v>
      </c>
      <c r="B39" s="275">
        <v>100</v>
      </c>
      <c r="C39" s="32"/>
      <c r="D39" s="33"/>
      <c r="E39" s="25"/>
      <c r="F39" s="25"/>
      <c r="G39" s="25"/>
      <c r="H39" s="25"/>
      <c r="I39" s="25"/>
      <c r="J39" s="25"/>
      <c r="K39" s="25"/>
      <c r="L39" s="25"/>
      <c r="M39" s="25"/>
      <c r="N39" s="25"/>
      <c r="O39" s="25"/>
      <c r="P39" s="25"/>
      <c r="Q39" s="25"/>
      <c r="R39" s="25"/>
    </row>
    <row r="40" spans="1:18" ht="18.95" customHeight="1" x14ac:dyDescent="0.25">
      <c r="A40" s="419"/>
      <c r="B40" s="420"/>
      <c r="C40" s="420"/>
      <c r="D40" s="421"/>
      <c r="E40" s="25"/>
      <c r="F40" s="25"/>
      <c r="G40" s="25"/>
      <c r="H40" s="25"/>
      <c r="I40" s="25"/>
      <c r="J40" s="25"/>
      <c r="K40" s="25"/>
      <c r="L40" s="25"/>
      <c r="M40" s="25"/>
      <c r="N40" s="25"/>
      <c r="O40" s="25"/>
      <c r="P40" s="25"/>
      <c r="Q40" s="25"/>
      <c r="R40" s="25"/>
    </row>
    <row r="41" spans="1:18" ht="15.75" customHeight="1" x14ac:dyDescent="0.25">
      <c r="A41" s="476" t="s">
        <v>71</v>
      </c>
      <c r="B41" s="476"/>
      <c r="C41" s="476"/>
      <c r="D41" s="477"/>
      <c r="E41" s="25"/>
      <c r="F41" s="25"/>
      <c r="G41" s="25"/>
      <c r="H41" s="25"/>
      <c r="I41" s="25"/>
      <c r="J41" s="25"/>
      <c r="K41" s="25"/>
      <c r="L41" s="25"/>
      <c r="M41" s="25"/>
      <c r="N41" s="25"/>
      <c r="O41" s="25"/>
      <c r="P41" s="25"/>
      <c r="Q41" s="25"/>
      <c r="R41" s="25"/>
    </row>
    <row r="42" spans="1:18" ht="18" x14ac:dyDescent="0.25">
      <c r="A42" s="58" t="s">
        <v>72</v>
      </c>
      <c r="B42" s="30"/>
      <c r="C42" s="30"/>
      <c r="D42" s="31"/>
      <c r="E42" s="25"/>
      <c r="F42" s="25"/>
      <c r="G42" s="25"/>
      <c r="H42" s="25"/>
      <c r="I42" s="25"/>
      <c r="J42" s="25"/>
      <c r="K42" s="25"/>
      <c r="L42" s="25"/>
      <c r="M42" s="25"/>
      <c r="N42" s="25"/>
      <c r="O42" s="25"/>
      <c r="P42" s="25"/>
      <c r="Q42" s="25"/>
      <c r="R42" s="25"/>
    </row>
    <row r="43" spans="1:18" ht="15.75" customHeight="1" x14ac:dyDescent="0.25">
      <c r="A43" s="59"/>
      <c r="B43" s="26" t="s">
        <v>73</v>
      </c>
      <c r="C43" s="26" t="s">
        <v>74</v>
      </c>
      <c r="D43" s="26" t="s">
        <v>75</v>
      </c>
      <c r="E43" s="25"/>
      <c r="F43" s="25"/>
      <c r="G43" s="25"/>
      <c r="H43" s="25"/>
      <c r="I43" s="25"/>
      <c r="J43" s="25"/>
      <c r="K43" s="25"/>
      <c r="L43" s="25"/>
      <c r="M43" s="25"/>
      <c r="N43" s="25"/>
      <c r="O43" s="25"/>
      <c r="P43" s="25"/>
      <c r="Q43" s="25"/>
      <c r="R43" s="25"/>
    </row>
    <row r="44" spans="1:18" ht="15.95" customHeight="1" x14ac:dyDescent="0.25">
      <c r="A44" s="58" t="s">
        <v>76</v>
      </c>
      <c r="B44" s="26"/>
      <c r="C44" s="26"/>
      <c r="D44" s="26"/>
      <c r="E44" s="25"/>
      <c r="F44" s="25"/>
      <c r="G44" s="25"/>
      <c r="H44" s="25"/>
      <c r="I44" s="25"/>
      <c r="J44" s="25"/>
      <c r="K44" s="25"/>
      <c r="L44" s="25"/>
      <c r="M44" s="25"/>
      <c r="N44" s="25"/>
      <c r="O44" s="25"/>
      <c r="P44" s="25"/>
      <c r="Q44" s="25"/>
      <c r="R44" s="25"/>
    </row>
    <row r="45" spans="1:18" ht="15.95" customHeight="1" x14ac:dyDescent="0.25">
      <c r="A45" s="60" t="s">
        <v>77</v>
      </c>
      <c r="B45" s="26"/>
      <c r="C45" s="26"/>
      <c r="D45" s="26"/>
      <c r="E45" s="25"/>
      <c r="F45" s="25"/>
      <c r="G45" s="25"/>
      <c r="H45" s="25"/>
      <c r="I45" s="25"/>
      <c r="J45" s="25"/>
      <c r="K45" s="25"/>
      <c r="L45" s="25"/>
      <c r="M45" s="25"/>
      <c r="N45" s="25"/>
      <c r="O45" s="25"/>
      <c r="P45" s="25"/>
      <c r="Q45" s="25"/>
      <c r="R45" s="25"/>
    </row>
    <row r="46" spans="1:18" ht="18.95" customHeight="1" x14ac:dyDescent="0.25">
      <c r="A46" s="423" t="s">
        <v>78</v>
      </c>
      <c r="B46" s="424"/>
      <c r="C46" s="424"/>
      <c r="D46" s="424"/>
      <c r="E46" s="25"/>
      <c r="F46" s="25"/>
      <c r="G46" s="25"/>
      <c r="H46" s="25"/>
      <c r="I46" s="25"/>
      <c r="J46" s="25"/>
      <c r="K46" s="25"/>
      <c r="L46" s="25"/>
      <c r="M46" s="25"/>
      <c r="N46" s="25"/>
      <c r="O46" s="25"/>
      <c r="P46" s="25"/>
      <c r="Q46" s="25"/>
      <c r="R46" s="25"/>
    </row>
    <row r="47" spans="1:18" ht="18.75" x14ac:dyDescent="0.3">
      <c r="A47" s="445" t="s">
        <v>79</v>
      </c>
      <c r="B47" s="445"/>
      <c r="C47" s="445"/>
      <c r="D47" s="445"/>
    </row>
    <row r="48" spans="1:18" ht="15.95" customHeight="1" x14ac:dyDescent="0.25"/>
    <row r="49" spans="1:4" ht="15.75" x14ac:dyDescent="0.25">
      <c r="A49" s="321" t="s">
        <v>80</v>
      </c>
      <c r="B49" s="18">
        <v>2023</v>
      </c>
      <c r="C49" s="18">
        <v>2024</v>
      </c>
      <c r="D49" s="18">
        <v>2025</v>
      </c>
    </row>
    <row r="50" spans="1:4" ht="15.75" customHeight="1" x14ac:dyDescent="0.25">
      <c r="A50" s="322" t="s">
        <v>81</v>
      </c>
      <c r="B50" s="34"/>
      <c r="C50" s="34"/>
      <c r="D50" s="34"/>
    </row>
    <row r="51" spans="1:4" x14ac:dyDescent="0.25">
      <c r="A51" s="35" t="s">
        <v>82</v>
      </c>
      <c r="B51" s="3" t="e">
        <v>#DIV/0!</v>
      </c>
      <c r="C51" s="3" t="e">
        <v>#DIV/0!</v>
      </c>
      <c r="D51" s="3" t="e">
        <v>#DIV/0!</v>
      </c>
    </row>
    <row r="52" spans="1:4" x14ac:dyDescent="0.25">
      <c r="A52" s="35" t="s">
        <v>83</v>
      </c>
      <c r="B52" s="3" t="e">
        <v>#DIV/0!</v>
      </c>
      <c r="C52" s="3" t="e">
        <v>#DIV/0!</v>
      </c>
      <c r="D52" s="3" t="e">
        <v>#DIV/0!</v>
      </c>
    </row>
    <row r="53" spans="1:4" x14ac:dyDescent="0.25">
      <c r="A53" s="35" t="s">
        <v>84</v>
      </c>
      <c r="B53" s="3">
        <v>0</v>
      </c>
      <c r="C53" s="3">
        <v>3.5906147617839448</v>
      </c>
      <c r="D53" s="3">
        <v>3.5906147617839448</v>
      </c>
    </row>
    <row r="54" spans="1:4" x14ac:dyDescent="0.25">
      <c r="A54" s="35" t="s">
        <v>85</v>
      </c>
      <c r="B54" s="3">
        <v>0</v>
      </c>
      <c r="C54" s="3">
        <v>-1.005191536808612</v>
      </c>
      <c r="D54" s="3">
        <v>-1.005191536808612</v>
      </c>
    </row>
    <row r="55" spans="1:4" x14ac:dyDescent="0.25">
      <c r="A55" s="322" t="s">
        <v>86</v>
      </c>
      <c r="B55" s="3"/>
      <c r="C55" s="3"/>
      <c r="D55" s="3"/>
    </row>
    <row r="56" spans="1:4" x14ac:dyDescent="0.25">
      <c r="A56" s="35" t="s">
        <v>87</v>
      </c>
      <c r="B56" s="3" t="e">
        <v>#DIV/0!</v>
      </c>
      <c r="C56" s="3" t="e">
        <v>#DIV/0!</v>
      </c>
      <c r="D56" s="3" t="e">
        <v>#DIV/0!</v>
      </c>
    </row>
    <row r="57" spans="1:4" ht="29.45" customHeight="1" x14ac:dyDescent="0.25">
      <c r="A57" s="35" t="s">
        <v>88</v>
      </c>
      <c r="B57" s="3">
        <v>0</v>
      </c>
      <c r="C57" s="3">
        <v>3.590679650457692E-2</v>
      </c>
      <c r="D57" s="3">
        <v>3.590679650457692E-2</v>
      </c>
    </row>
    <row r="58" spans="1:4" x14ac:dyDescent="0.25">
      <c r="A58" s="20" t="s">
        <v>89</v>
      </c>
      <c r="B58" s="3" t="e">
        <v>#DIV/0!</v>
      </c>
      <c r="C58" s="3" t="e">
        <v>#DIV/0!</v>
      </c>
      <c r="D58" s="3" t="e">
        <v>#DIV/0!</v>
      </c>
    </row>
    <row r="59" spans="1:4" x14ac:dyDescent="0.25">
      <c r="A59" s="322" t="s">
        <v>90</v>
      </c>
      <c r="B59" s="3"/>
      <c r="C59" s="3"/>
      <c r="D59" s="3"/>
    </row>
    <row r="60" spans="1:4" ht="32.1" customHeight="1" x14ac:dyDescent="0.25">
      <c r="A60" s="35" t="s">
        <v>91</v>
      </c>
      <c r="B60" s="3">
        <v>4.6079763753316616</v>
      </c>
      <c r="C60" s="3">
        <v>4.572070227713823</v>
      </c>
      <c r="D60" s="3">
        <v>4.572070227713823</v>
      </c>
    </row>
    <row r="61" spans="1:4" ht="32.1" customHeight="1" x14ac:dyDescent="0.25">
      <c r="A61" s="20" t="s">
        <v>92</v>
      </c>
      <c r="B61" s="3">
        <v>-1.277163677355863</v>
      </c>
      <c r="C61" s="3">
        <v>-1.279949703183751</v>
      </c>
      <c r="D61" s="3">
        <v>-1.279949703183751</v>
      </c>
    </row>
    <row r="62" spans="1:4" ht="32.1" customHeight="1" x14ac:dyDescent="0.25">
      <c r="A62" s="20" t="s">
        <v>93</v>
      </c>
      <c r="B62" s="3" t="e">
        <v>#DIV/0!</v>
      </c>
      <c r="C62" s="3">
        <v>-7046022</v>
      </c>
      <c r="D62" s="3">
        <v>-7046022</v>
      </c>
    </row>
    <row r="63" spans="1:4" ht="30" x14ac:dyDescent="0.25">
      <c r="A63" s="20" t="s">
        <v>94</v>
      </c>
      <c r="B63" s="3" t="e">
        <v>#DIV/0!</v>
      </c>
      <c r="C63" s="3" t="e">
        <v>#DIV/0!</v>
      </c>
      <c r="D63" s="3" t="e">
        <v>#DIV/0!</v>
      </c>
    </row>
    <row r="64" spans="1:4" x14ac:dyDescent="0.25">
      <c r="A64" s="322" t="s">
        <v>95</v>
      </c>
      <c r="B64" s="3"/>
      <c r="C64" s="3"/>
      <c r="D64" s="3"/>
    </row>
    <row r="65" spans="1:4" ht="32.1" customHeight="1" x14ac:dyDescent="0.25">
      <c r="A65" s="35" t="s">
        <v>96</v>
      </c>
      <c r="B65" s="3" t="e">
        <v>#DIV/0!</v>
      </c>
      <c r="C65" s="3">
        <v>55336</v>
      </c>
      <c r="D65" s="3">
        <v>55336</v>
      </c>
    </row>
    <row r="66" spans="1:4" ht="30" x14ac:dyDescent="0.25">
      <c r="A66" s="20" t="s">
        <v>97</v>
      </c>
      <c r="B66" s="3" t="e">
        <v>#DIV/0!</v>
      </c>
      <c r="C66" s="3" t="e">
        <v>#DIV/0!</v>
      </c>
      <c r="D66" s="3" t="e">
        <v>#DIV/0!</v>
      </c>
    </row>
    <row r="67" spans="1:4" ht="32.1" customHeight="1" x14ac:dyDescent="0.25">
      <c r="A67" s="322" t="s">
        <v>98</v>
      </c>
      <c r="B67" s="3"/>
      <c r="C67" s="3"/>
      <c r="D67" s="3"/>
    </row>
    <row r="68" spans="1:4" ht="32.1" customHeight="1" x14ac:dyDescent="0.25">
      <c r="A68" s="20" t="s">
        <v>99</v>
      </c>
      <c r="B68" s="3">
        <v>1.5632223531361681E-3</v>
      </c>
      <c r="C68" s="3">
        <v>1.5754989127198301E-3</v>
      </c>
      <c r="D68" s="3">
        <v>1.5754989127198301E-3</v>
      </c>
    </row>
    <row r="69" spans="1:4" s="25" customFormat="1" x14ac:dyDescent="0.25">
      <c r="A69" s="20" t="s">
        <v>100</v>
      </c>
      <c r="B69" s="3">
        <v>1.5632223531361681E-3</v>
      </c>
      <c r="C69" s="3">
        <v>1.5754989127198301E-3</v>
      </c>
      <c r="D69" s="3">
        <v>1.5754989127198301E-3</v>
      </c>
    </row>
    <row r="70" spans="1:4" ht="15.95" customHeight="1" x14ac:dyDescent="0.25">
      <c r="A70" s="16" t="s">
        <v>101</v>
      </c>
      <c r="B70" s="34"/>
      <c r="C70" s="34"/>
      <c r="D70" s="34"/>
    </row>
    <row r="71" spans="1:4" ht="15.95" customHeight="1" x14ac:dyDescent="0.25">
      <c r="A71" s="70" t="s">
        <v>102</v>
      </c>
      <c r="B71" s="34">
        <f>B78/$B$36</f>
        <v>0</v>
      </c>
      <c r="C71" s="311">
        <f>C78/$B$36</f>
        <v>2.2134</v>
      </c>
      <c r="D71" s="311">
        <f>D78/$B$36</f>
        <v>2.2134</v>
      </c>
    </row>
    <row r="72" spans="1:4" s="25" customFormat="1" x14ac:dyDescent="0.25">
      <c r="A72" s="70" t="s">
        <v>103</v>
      </c>
      <c r="B72" s="3">
        <f>B84/B$36</f>
        <v>284.05428000000001</v>
      </c>
      <c r="C72" s="311">
        <f>C84/$B$36</f>
        <v>281.84088000000003</v>
      </c>
      <c r="D72" s="311">
        <f>D84/$B$36</f>
        <v>281.84088000000003</v>
      </c>
    </row>
    <row r="73" spans="1:4" ht="18.95" customHeight="1" x14ac:dyDescent="0.25">
      <c r="A73" s="416"/>
      <c r="B73" s="417"/>
      <c r="C73" s="417"/>
      <c r="D73" s="417"/>
    </row>
    <row r="74" spans="1:4" ht="15.95" customHeight="1" x14ac:dyDescent="0.3">
      <c r="A74" s="455" t="s">
        <v>79</v>
      </c>
      <c r="B74" s="455"/>
      <c r="C74" s="455"/>
      <c r="D74" s="455"/>
    </row>
    <row r="75" spans="1:4" ht="15.75" x14ac:dyDescent="0.25">
      <c r="A75" s="321" t="s">
        <v>104</v>
      </c>
      <c r="B75" s="18">
        <v>2023</v>
      </c>
      <c r="C75" s="18">
        <v>2024</v>
      </c>
      <c r="D75" s="18">
        <v>2025</v>
      </c>
    </row>
    <row r="76" spans="1:4" x14ac:dyDescent="0.25">
      <c r="A76" s="35" t="s">
        <v>105</v>
      </c>
      <c r="B76" s="6">
        <v>0</v>
      </c>
      <c r="C76" s="6">
        <v>0</v>
      </c>
      <c r="D76" s="6">
        <v>0</v>
      </c>
    </row>
    <row r="77" spans="1:4" x14ac:dyDescent="0.25">
      <c r="A77" s="35" t="s">
        <v>106</v>
      </c>
      <c r="B77" s="6">
        <v>0</v>
      </c>
      <c r="C77" s="6">
        <v>-1</v>
      </c>
      <c r="D77" s="6">
        <v>-1</v>
      </c>
    </row>
    <row r="78" spans="1:4" x14ac:dyDescent="0.25">
      <c r="A78" s="35" t="s">
        <v>107</v>
      </c>
      <c r="B78" s="6">
        <v>0</v>
      </c>
      <c r="C78" s="6">
        <v>55335</v>
      </c>
      <c r="D78" s="6">
        <v>55335</v>
      </c>
    </row>
    <row r="79" spans="1:4" x14ac:dyDescent="0.25">
      <c r="A79" s="35" t="s">
        <v>108</v>
      </c>
      <c r="B79" s="6">
        <v>0</v>
      </c>
      <c r="C79" s="6">
        <v>55335</v>
      </c>
      <c r="D79" s="6">
        <v>55335</v>
      </c>
    </row>
    <row r="80" spans="1:4" x14ac:dyDescent="0.25">
      <c r="A80" s="35" t="s">
        <v>109</v>
      </c>
      <c r="B80" s="34">
        <v>0</v>
      </c>
      <c r="C80" s="34">
        <v>0</v>
      </c>
      <c r="D80" s="34">
        <v>0</v>
      </c>
    </row>
    <row r="81" spans="1:4" ht="15.95" customHeight="1" x14ac:dyDescent="0.25"/>
    <row r="82" spans="1:4" ht="15.75" x14ac:dyDescent="0.25">
      <c r="A82" s="321" t="s">
        <v>110</v>
      </c>
      <c r="B82" s="18">
        <v>2023</v>
      </c>
      <c r="C82" s="18">
        <v>2024</v>
      </c>
      <c r="D82" s="18">
        <v>2025</v>
      </c>
    </row>
    <row r="83" spans="1:4" x14ac:dyDescent="0.25">
      <c r="A83" s="35" t="s">
        <v>111</v>
      </c>
      <c r="B83" s="6">
        <v>1541101</v>
      </c>
      <c r="C83" s="6">
        <v>1541101</v>
      </c>
      <c r="D83" s="6">
        <v>1541101</v>
      </c>
    </row>
    <row r="84" spans="1:4" x14ac:dyDescent="0.25">
      <c r="A84" s="35" t="s">
        <v>112</v>
      </c>
      <c r="B84" s="6">
        <v>7101357</v>
      </c>
      <c r="C84" s="6">
        <v>7046022</v>
      </c>
      <c r="D84" s="6">
        <v>7046022</v>
      </c>
    </row>
    <row r="85" spans="1:4" x14ac:dyDescent="0.25">
      <c r="A85" s="35" t="s">
        <v>113</v>
      </c>
      <c r="B85" s="6">
        <v>-5560256</v>
      </c>
      <c r="C85" s="6">
        <v>-5504921</v>
      </c>
      <c r="D85" s="6">
        <v>-5504921</v>
      </c>
    </row>
    <row r="86" spans="1:4" x14ac:dyDescent="0.25">
      <c r="A86" s="35" t="s">
        <v>114</v>
      </c>
      <c r="B86" s="6">
        <v>1541101</v>
      </c>
      <c r="C86" s="6">
        <v>1541101</v>
      </c>
      <c r="D86" s="6">
        <v>1541101</v>
      </c>
    </row>
    <row r="87" spans="1:4" x14ac:dyDescent="0.25">
      <c r="A87" s="35" t="s">
        <v>115</v>
      </c>
      <c r="B87" s="6">
        <v>-5560256</v>
      </c>
      <c r="C87" s="6">
        <v>-5504921</v>
      </c>
      <c r="D87" s="6">
        <v>-5504921</v>
      </c>
    </row>
    <row r="88" spans="1:4" ht="18.95" customHeight="1" x14ac:dyDescent="0.25">
      <c r="A88" s="406"/>
      <c r="B88" s="406"/>
      <c r="C88" s="406"/>
      <c r="D88" s="406"/>
    </row>
    <row r="89" spans="1:4" ht="18.75" x14ac:dyDescent="0.3">
      <c r="A89" s="442" t="s">
        <v>116</v>
      </c>
      <c r="B89" s="442"/>
      <c r="C89" s="442"/>
      <c r="D89" s="442"/>
    </row>
    <row r="91" spans="1:4" x14ac:dyDescent="0.25">
      <c r="A91" s="323" t="s">
        <v>117</v>
      </c>
    </row>
    <row r="92" spans="1:4" x14ac:dyDescent="0.25">
      <c r="A92" s="50"/>
      <c r="B92" s="64">
        <v>2023</v>
      </c>
      <c r="C92" s="64">
        <v>2024</v>
      </c>
      <c r="D92" s="64">
        <v>2025</v>
      </c>
    </row>
    <row r="93" spans="1:4" x14ac:dyDescent="0.25">
      <c r="A93" s="63" t="s">
        <v>118</v>
      </c>
      <c r="B93" s="6">
        <v>7101357</v>
      </c>
      <c r="C93" s="6">
        <v>7046022</v>
      </c>
      <c r="D93" s="6">
        <v>7046022</v>
      </c>
    </row>
    <row r="94" spans="1:4" x14ac:dyDescent="0.25">
      <c r="A94" s="63" t="s">
        <v>119</v>
      </c>
      <c r="B94" s="6">
        <v>0</v>
      </c>
      <c r="C94" s="6">
        <v>-1</v>
      </c>
      <c r="D94" s="6">
        <v>-1</v>
      </c>
    </row>
    <row r="95" spans="1:4" x14ac:dyDescent="0.25">
      <c r="A95" s="63" t="s">
        <v>120</v>
      </c>
      <c r="B95" s="50" t="e">
        <v>#DIV/0!</v>
      </c>
      <c r="C95" s="50">
        <v>-7046022</v>
      </c>
      <c r="D95" s="50">
        <v>-7046022</v>
      </c>
    </row>
    <row r="109" s="25" customFormat="1" x14ac:dyDescent="0.25"/>
    <row r="110" s="25" customFormat="1" x14ac:dyDescent="0.25"/>
    <row r="113" spans="1:4" x14ac:dyDescent="0.25">
      <c r="A113" s="323" t="s">
        <v>121</v>
      </c>
    </row>
    <row r="115" spans="1:4" x14ac:dyDescent="0.25">
      <c r="A115" s="34"/>
      <c r="B115" s="18">
        <v>2023</v>
      </c>
      <c r="C115" s="18">
        <v>2024</v>
      </c>
      <c r="D115" s="18">
        <v>2025</v>
      </c>
    </row>
    <row r="116" spans="1:4" x14ac:dyDescent="0.25">
      <c r="A116" s="35" t="s">
        <v>118</v>
      </c>
      <c r="B116" s="6">
        <v>7101357</v>
      </c>
      <c r="C116" s="6">
        <v>7046022</v>
      </c>
      <c r="D116" s="6">
        <v>7046022</v>
      </c>
    </row>
    <row r="117" spans="1:4" x14ac:dyDescent="0.25">
      <c r="A117" s="35" t="s">
        <v>122</v>
      </c>
      <c r="B117" s="6">
        <v>0</v>
      </c>
      <c r="C117" s="6">
        <v>55336</v>
      </c>
      <c r="D117" s="6">
        <v>55336</v>
      </c>
    </row>
    <row r="134" spans="1:4" x14ac:dyDescent="0.25">
      <c r="A134" s="323" t="s">
        <v>123</v>
      </c>
    </row>
    <row r="136" spans="1:4" x14ac:dyDescent="0.25">
      <c r="A136" s="34"/>
      <c r="B136" s="18">
        <v>2023</v>
      </c>
      <c r="C136" s="18">
        <v>2024</v>
      </c>
      <c r="D136" s="18">
        <v>2025</v>
      </c>
    </row>
    <row r="137" spans="1:4" ht="32.1" customHeight="1" x14ac:dyDescent="0.25">
      <c r="A137" s="35" t="s">
        <v>91</v>
      </c>
      <c r="B137" s="3">
        <v>4.6079763753316616</v>
      </c>
      <c r="C137" s="3">
        <v>4.572070227713823</v>
      </c>
      <c r="D137" s="3">
        <v>4.572070227713823</v>
      </c>
    </row>
    <row r="138" spans="1:4" ht="30" x14ac:dyDescent="0.25">
      <c r="A138" s="20" t="s">
        <v>92</v>
      </c>
      <c r="B138" s="3">
        <v>-1.277163677355863</v>
      </c>
      <c r="C138" s="3">
        <v>-1.279949703183751</v>
      </c>
      <c r="D138" s="3">
        <v>-1.279949703183751</v>
      </c>
    </row>
    <row r="151" spans="1:4" s="25" customFormat="1" x14ac:dyDescent="0.25"/>
    <row r="152" spans="1:4" s="25" customFormat="1" x14ac:dyDescent="0.25"/>
    <row r="156" spans="1:4" x14ac:dyDescent="0.25">
      <c r="A156" s="323" t="s">
        <v>124</v>
      </c>
    </row>
    <row r="158" spans="1:4" x14ac:dyDescent="0.25">
      <c r="A158" s="34"/>
      <c r="B158" s="18">
        <v>2023</v>
      </c>
      <c r="C158" s="18">
        <v>2024</v>
      </c>
      <c r="D158" s="18">
        <v>2025</v>
      </c>
    </row>
    <row r="159" spans="1:4" x14ac:dyDescent="0.25">
      <c r="A159" s="35" t="s">
        <v>82</v>
      </c>
      <c r="B159" s="61" t="e">
        <v>#DIV/0!</v>
      </c>
      <c r="C159" s="61" t="e">
        <v>#DIV/0!</v>
      </c>
      <c r="D159" s="61" t="e">
        <v>#DIV/0!</v>
      </c>
    </row>
    <row r="160" spans="1:4" x14ac:dyDescent="0.25">
      <c r="A160" s="35" t="s">
        <v>83</v>
      </c>
      <c r="B160" s="61" t="e">
        <v>#DIV/0!</v>
      </c>
      <c r="C160" s="61" t="e">
        <v>#DIV/0!</v>
      </c>
      <c r="D160" s="61" t="e">
        <v>#DIV/0!</v>
      </c>
    </row>
    <row r="161" spans="1:4" x14ac:dyDescent="0.25">
      <c r="A161" s="35" t="s">
        <v>84</v>
      </c>
      <c r="B161" s="61">
        <v>0</v>
      </c>
      <c r="C161" s="61">
        <v>3.5906147617839448</v>
      </c>
      <c r="D161" s="61">
        <v>3.5906147617839448</v>
      </c>
    </row>
    <row r="162" spans="1:4" x14ac:dyDescent="0.25">
      <c r="A162" s="35" t="s">
        <v>85</v>
      </c>
      <c r="B162" s="61">
        <v>0</v>
      </c>
      <c r="C162" s="61">
        <v>-1.005191536808612</v>
      </c>
      <c r="D162" s="61">
        <v>-1.005191536808612</v>
      </c>
    </row>
    <row r="176" spans="1:4" s="25" customFormat="1" x14ac:dyDescent="0.25"/>
    <row r="177" spans="1:4" s="25" customFormat="1" x14ac:dyDescent="0.25"/>
    <row r="180" spans="1:4" x14ac:dyDescent="0.25">
      <c r="A180" s="323" t="s">
        <v>125</v>
      </c>
    </row>
    <row r="182" spans="1:4" ht="32.1" customHeight="1" x14ac:dyDescent="0.25">
      <c r="A182" s="34"/>
      <c r="B182" s="18">
        <v>2023</v>
      </c>
      <c r="C182" s="18">
        <v>2024</v>
      </c>
      <c r="D182" s="18">
        <v>2025</v>
      </c>
    </row>
    <row r="183" spans="1:4" ht="32.1" customHeight="1" x14ac:dyDescent="0.25">
      <c r="A183" s="20" t="s">
        <v>99</v>
      </c>
      <c r="B183" s="3">
        <v>1.5632223531361681E-3</v>
      </c>
      <c r="C183" s="3">
        <v>1.5754989127198301E-3</v>
      </c>
      <c r="D183" s="3">
        <v>1.5754989127198301E-3</v>
      </c>
    </row>
    <row r="184" spans="1:4" x14ac:dyDescent="0.25">
      <c r="A184" s="20" t="s">
        <v>100</v>
      </c>
      <c r="B184" s="3">
        <v>1.5632223531361681E-3</v>
      </c>
      <c r="C184" s="3">
        <v>1.5754989127198301E-3</v>
      </c>
      <c r="D184" s="3">
        <v>1.5754989127198301E-3</v>
      </c>
    </row>
    <row r="201" spans="1:4" ht="18.95" customHeight="1" x14ac:dyDescent="0.25">
      <c r="A201" s="406"/>
      <c r="B201" s="406"/>
      <c r="C201" s="406"/>
      <c r="D201" s="406"/>
    </row>
    <row r="202" spans="1:4" ht="23.25" x14ac:dyDescent="0.25">
      <c r="A202" s="329" t="s">
        <v>126</v>
      </c>
      <c r="B202" s="314">
        <v>2023</v>
      </c>
      <c r="C202" s="314">
        <v>2024</v>
      </c>
      <c r="D202" s="315">
        <v>2025</v>
      </c>
    </row>
    <row r="203" spans="1:4" x14ac:dyDescent="0.25">
      <c r="A203" s="39" t="s">
        <v>127</v>
      </c>
      <c r="B203" s="34"/>
      <c r="C203" s="34"/>
      <c r="D203" s="34"/>
    </row>
    <row r="204" spans="1:4" x14ac:dyDescent="0.25">
      <c r="A204" s="34" t="s">
        <v>128</v>
      </c>
      <c r="B204" s="34"/>
      <c r="C204" s="34"/>
      <c r="D204" s="34"/>
    </row>
    <row r="205" spans="1:4" x14ac:dyDescent="0.25">
      <c r="A205" s="34" t="s">
        <v>129</v>
      </c>
      <c r="B205" s="34"/>
      <c r="C205" s="34"/>
      <c r="D205" s="34"/>
    </row>
    <row r="206" spans="1:4" ht="18.95" customHeight="1" x14ac:dyDescent="0.25">
      <c r="A206" s="418" t="s">
        <v>130</v>
      </c>
      <c r="B206" s="418"/>
      <c r="C206" s="418"/>
      <c r="D206" s="418"/>
    </row>
    <row r="207" spans="1:4" ht="23.25" x14ac:dyDescent="0.25">
      <c r="A207" s="329" t="s">
        <v>131</v>
      </c>
      <c r="B207" s="386"/>
      <c r="C207" s="386"/>
      <c r="D207" s="387"/>
    </row>
    <row r="208" spans="1:4" x14ac:dyDescent="0.25">
      <c r="A208" t="s">
        <v>132</v>
      </c>
      <c r="B208" s="385" t="s">
        <v>287</v>
      </c>
      <c r="C208" s="386"/>
      <c r="D208" s="387"/>
    </row>
    <row r="209" spans="1:4" x14ac:dyDescent="0.25">
      <c r="A209" s="34" t="s">
        <v>134</v>
      </c>
      <c r="B209" s="385" t="s">
        <v>287</v>
      </c>
      <c r="C209" s="386"/>
      <c r="D209" s="387"/>
    </row>
    <row r="210" spans="1:4" x14ac:dyDescent="0.25">
      <c r="A210" s="34" t="s">
        <v>136</v>
      </c>
      <c r="B210" s="385" t="s">
        <v>287</v>
      </c>
      <c r="C210" s="386"/>
      <c r="D210" s="387"/>
    </row>
    <row r="211" spans="1:4" x14ac:dyDescent="0.25">
      <c r="A211" s="34" t="s">
        <v>138</v>
      </c>
      <c r="B211" s="385" t="s">
        <v>287</v>
      </c>
      <c r="C211" s="386"/>
      <c r="D211" s="387"/>
    </row>
    <row r="212" spans="1:4" x14ac:dyDescent="0.25">
      <c r="A212" s="34" t="s">
        <v>140</v>
      </c>
      <c r="B212" s="385" t="s">
        <v>287</v>
      </c>
      <c r="C212" s="386"/>
      <c r="D212" s="387"/>
    </row>
    <row r="213" spans="1:4" ht="18.95" customHeight="1" x14ac:dyDescent="0.25">
      <c r="A213" s="418" t="s">
        <v>142</v>
      </c>
      <c r="B213" s="385" t="s">
        <v>287</v>
      </c>
      <c r="C213" s="386"/>
      <c r="D213" s="387"/>
    </row>
    <row r="214" spans="1:4" ht="18.95" customHeight="1" x14ac:dyDescent="0.25">
      <c r="A214" s="330" t="s">
        <v>144</v>
      </c>
      <c r="B214" s="386"/>
      <c r="C214" s="386"/>
      <c r="D214" s="387"/>
    </row>
    <row r="215" spans="1:4" ht="30" x14ac:dyDescent="0.25">
      <c r="A215" s="249" t="s">
        <v>145</v>
      </c>
      <c r="B215" s="274" t="s">
        <v>287</v>
      </c>
      <c r="C215" s="32"/>
      <c r="D215" s="33"/>
    </row>
  </sheetData>
  <mergeCells count="30">
    <mergeCell ref="A1:D1"/>
    <mergeCell ref="B36:D36"/>
    <mergeCell ref="B207:D207"/>
    <mergeCell ref="A88:D88"/>
    <mergeCell ref="B212:D212"/>
    <mergeCell ref="B35:D35"/>
    <mergeCell ref="B4:D4"/>
    <mergeCell ref="A46:D46"/>
    <mergeCell ref="B209:D209"/>
    <mergeCell ref="B208:D208"/>
    <mergeCell ref="B211:D211"/>
    <mergeCell ref="A201:D201"/>
    <mergeCell ref="A73:D73"/>
    <mergeCell ref="B15:D15"/>
    <mergeCell ref="A206:D206"/>
    <mergeCell ref="B214:D214"/>
    <mergeCell ref="B210:D210"/>
    <mergeCell ref="A213:D213"/>
    <mergeCell ref="C18:D18"/>
    <mergeCell ref="A32:D32"/>
    <mergeCell ref="A19:D19"/>
    <mergeCell ref="B38:D38"/>
    <mergeCell ref="B34:D34"/>
    <mergeCell ref="A40:D40"/>
    <mergeCell ref="B37:D37"/>
    <mergeCell ref="A74:D74"/>
    <mergeCell ref="A89:D89"/>
    <mergeCell ref="A33:D33"/>
    <mergeCell ref="A41:D41"/>
    <mergeCell ref="A47:D47"/>
  </mergeCells>
  <pageMargins left="0.75" right="0.75" top="1" bottom="1" header="0.5" footer="0.5"/>
  <pageSetup orientation="portrait"/>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19"/>
  <sheetViews>
    <sheetView topLeftCell="A195" workbookViewId="0">
      <selection activeCell="B210" sqref="B210"/>
    </sheetView>
  </sheetViews>
  <sheetFormatPr defaultColWidth="8.85546875" defaultRowHeight="15" x14ac:dyDescent="0.25"/>
  <cols>
    <col min="1" max="1" width="57.28515625" bestFit="1" customWidth="1"/>
    <col min="2" max="2" width="16.140625" customWidth="1"/>
    <col min="3" max="3" width="15.42578125" customWidth="1"/>
    <col min="4" max="4" width="15.7109375" customWidth="1"/>
    <col min="7" max="7" width="19.140625" customWidth="1"/>
  </cols>
  <sheetData>
    <row r="1" spans="1:17" ht="23.1" customHeight="1" x14ac:dyDescent="0.3">
      <c r="A1" s="442" t="s">
        <v>0</v>
      </c>
      <c r="B1" s="406"/>
      <c r="C1" s="406"/>
      <c r="D1" s="406"/>
    </row>
    <row r="2" spans="1:17" x14ac:dyDescent="0.25">
      <c r="A2" s="35" t="s">
        <v>1</v>
      </c>
      <c r="B2" s="42">
        <v>5240425</v>
      </c>
      <c r="C2" s="14"/>
      <c r="D2" s="15"/>
      <c r="G2" s="25"/>
      <c r="H2" s="25"/>
      <c r="I2" s="25"/>
      <c r="J2" s="25"/>
      <c r="K2" s="25"/>
      <c r="L2" s="25"/>
      <c r="M2" s="25"/>
      <c r="N2" s="25"/>
      <c r="O2" s="25"/>
      <c r="P2" s="25"/>
      <c r="Q2" s="25"/>
    </row>
    <row r="3" spans="1:17" x14ac:dyDescent="0.25">
      <c r="A3" s="35" t="s">
        <v>2</v>
      </c>
      <c r="B3" s="155">
        <v>4030998350604</v>
      </c>
      <c r="C3" s="32"/>
      <c r="D3" s="33"/>
      <c r="G3" s="25"/>
      <c r="H3" s="25"/>
      <c r="I3" s="25"/>
      <c r="J3" s="25"/>
      <c r="K3" s="25"/>
      <c r="L3" s="25"/>
      <c r="M3" s="25"/>
      <c r="N3" s="25"/>
      <c r="O3" s="25"/>
      <c r="P3" s="25"/>
      <c r="Q3" s="25"/>
    </row>
    <row r="4" spans="1:17" ht="31.35" customHeight="1" x14ac:dyDescent="0.25">
      <c r="A4" s="35" t="s">
        <v>3</v>
      </c>
      <c r="B4" s="391" t="s">
        <v>165</v>
      </c>
      <c r="C4" s="392"/>
      <c r="D4" s="393"/>
      <c r="G4" s="25"/>
      <c r="H4" s="25"/>
      <c r="I4" s="25"/>
      <c r="J4" s="25"/>
      <c r="K4" s="25"/>
      <c r="L4" s="25"/>
      <c r="M4" s="150"/>
      <c r="N4" s="25"/>
      <c r="O4" s="25"/>
      <c r="P4" s="25"/>
      <c r="Q4" s="25"/>
    </row>
    <row r="5" spans="1:17" ht="32.1" customHeight="1" x14ac:dyDescent="0.25">
      <c r="A5" s="35" t="s">
        <v>5</v>
      </c>
      <c r="B5" s="142" t="s">
        <v>6</v>
      </c>
      <c r="C5" s="141" t="s">
        <v>564</v>
      </c>
      <c r="D5" s="153" t="s">
        <v>565</v>
      </c>
      <c r="F5" s="25"/>
      <c r="G5" s="25"/>
      <c r="H5" s="25"/>
      <c r="I5" s="25"/>
      <c r="J5" s="25"/>
      <c r="K5" s="25"/>
      <c r="L5" s="25"/>
      <c r="M5" s="25"/>
      <c r="N5" s="25"/>
      <c r="O5" s="25"/>
      <c r="P5" s="25"/>
      <c r="Q5" s="25"/>
    </row>
    <row r="6" spans="1:17" x14ac:dyDescent="0.25">
      <c r="A6" s="35" t="s">
        <v>9</v>
      </c>
      <c r="B6" s="44"/>
      <c r="C6" s="25"/>
      <c r="D6" s="41"/>
      <c r="F6" s="25"/>
      <c r="G6" s="25"/>
      <c r="H6" s="25"/>
      <c r="I6" s="25"/>
      <c r="J6" s="25"/>
      <c r="K6" s="25"/>
      <c r="L6" s="25"/>
      <c r="M6" s="25"/>
      <c r="N6" s="25"/>
      <c r="O6" s="25"/>
      <c r="P6" s="25"/>
      <c r="Q6" s="25"/>
    </row>
    <row r="7" spans="1:17" x14ac:dyDescent="0.25">
      <c r="A7" s="35" t="s">
        <v>10</v>
      </c>
      <c r="B7" s="44"/>
      <c r="C7" s="25"/>
      <c r="D7" s="41"/>
      <c r="F7" s="25"/>
      <c r="G7" s="25"/>
      <c r="H7" s="25"/>
      <c r="I7" s="25"/>
      <c r="J7" s="25"/>
      <c r="K7" s="25"/>
      <c r="L7" s="25"/>
      <c r="M7" s="25"/>
      <c r="N7" s="25"/>
      <c r="O7" s="25"/>
      <c r="P7" s="25"/>
      <c r="Q7" s="25"/>
    </row>
    <row r="8" spans="1:17" x14ac:dyDescent="0.25">
      <c r="A8" s="35" t="s">
        <v>11</v>
      </c>
      <c r="B8" s="142" t="s">
        <v>566</v>
      </c>
      <c r="C8" s="32"/>
      <c r="D8" s="33"/>
      <c r="F8" s="25"/>
      <c r="G8" s="25"/>
      <c r="H8" s="25"/>
      <c r="I8" s="25"/>
      <c r="J8" s="25"/>
      <c r="K8" s="25"/>
      <c r="L8" s="25"/>
      <c r="M8" s="25"/>
      <c r="N8" s="25"/>
      <c r="O8" s="25"/>
      <c r="P8" s="25"/>
      <c r="Q8" s="25"/>
    </row>
    <row r="9" spans="1:17" x14ac:dyDescent="0.25">
      <c r="A9" s="35" t="s">
        <v>13</v>
      </c>
      <c r="B9" s="9" t="s">
        <v>14</v>
      </c>
      <c r="C9" s="32"/>
      <c r="D9" s="33"/>
      <c r="F9" s="25"/>
      <c r="G9" s="25"/>
      <c r="H9" s="25"/>
      <c r="I9" s="25"/>
      <c r="J9" s="25"/>
      <c r="K9" s="25"/>
      <c r="L9" s="25"/>
      <c r="M9" s="25"/>
      <c r="N9" s="25"/>
      <c r="O9" s="25"/>
      <c r="P9" s="25"/>
      <c r="Q9" s="25"/>
    </row>
    <row r="10" spans="1:17" x14ac:dyDescent="0.25">
      <c r="A10" s="35" t="s">
        <v>15</v>
      </c>
      <c r="B10" s="142" t="s">
        <v>16</v>
      </c>
      <c r="C10" s="32"/>
      <c r="D10" s="33"/>
      <c r="F10" s="25"/>
      <c r="G10" s="25"/>
      <c r="H10" s="25"/>
      <c r="I10" s="25"/>
      <c r="J10" s="25"/>
      <c r="K10" s="25"/>
      <c r="L10" s="25"/>
      <c r="M10" s="25"/>
      <c r="N10" s="25"/>
      <c r="O10" s="25"/>
      <c r="P10" s="25"/>
      <c r="Q10" s="25"/>
    </row>
    <row r="11" spans="1:17" x14ac:dyDescent="0.25">
      <c r="A11" s="35" t="s">
        <v>17</v>
      </c>
      <c r="B11" s="142" t="s">
        <v>18</v>
      </c>
      <c r="C11" s="32"/>
      <c r="D11" s="33"/>
      <c r="F11" s="25"/>
      <c r="G11" s="25"/>
      <c r="H11" s="25"/>
      <c r="I11" s="25"/>
      <c r="J11" s="25"/>
      <c r="K11" s="25"/>
      <c r="L11" s="25"/>
      <c r="M11" s="25"/>
      <c r="N11" s="25"/>
      <c r="O11" s="25"/>
      <c r="P11" s="25"/>
      <c r="Q11" s="25"/>
    </row>
    <row r="12" spans="1:17" x14ac:dyDescent="0.25">
      <c r="A12" s="35" t="s">
        <v>19</v>
      </c>
      <c r="B12" s="130">
        <v>1998860472</v>
      </c>
      <c r="C12" s="25"/>
      <c r="D12" s="41"/>
      <c r="F12" s="25"/>
      <c r="G12" s="25"/>
      <c r="H12" s="25"/>
      <c r="I12" s="25"/>
      <c r="J12" s="25"/>
      <c r="K12" s="25"/>
      <c r="L12" s="25"/>
      <c r="M12" s="25"/>
      <c r="N12" s="25"/>
      <c r="O12" s="25"/>
      <c r="P12" s="25"/>
      <c r="Q12" s="25"/>
    </row>
    <row r="13" spans="1:17" x14ac:dyDescent="0.25">
      <c r="A13" s="35" t="s">
        <v>20</v>
      </c>
      <c r="B13" s="9" t="s">
        <v>21</v>
      </c>
      <c r="C13" s="32"/>
      <c r="D13" s="33"/>
      <c r="F13" s="25"/>
      <c r="G13" s="25"/>
      <c r="H13" s="25"/>
      <c r="I13" s="25"/>
      <c r="J13" s="25"/>
      <c r="K13" s="25"/>
      <c r="L13" s="25"/>
      <c r="M13" s="25"/>
      <c r="N13" s="25"/>
      <c r="O13" s="25"/>
      <c r="P13" s="25"/>
      <c r="Q13" s="25"/>
    </row>
    <row r="14" spans="1:17" x14ac:dyDescent="0.25">
      <c r="A14" s="35" t="s">
        <v>22</v>
      </c>
      <c r="B14" s="142" t="s">
        <v>23</v>
      </c>
      <c r="C14" s="32"/>
      <c r="D14" s="33"/>
      <c r="F14" s="25"/>
      <c r="G14" s="25"/>
      <c r="H14" s="25"/>
      <c r="I14" s="25"/>
      <c r="J14" s="25"/>
      <c r="K14" s="25"/>
      <c r="L14" s="25"/>
    </row>
    <row r="15" spans="1:17" x14ac:dyDescent="0.25">
      <c r="A15" s="35" t="s">
        <v>24</v>
      </c>
      <c r="B15" s="142" t="s">
        <v>152</v>
      </c>
      <c r="C15" s="32"/>
      <c r="D15" s="33"/>
      <c r="F15" s="25"/>
      <c r="G15" s="25"/>
      <c r="H15" s="25"/>
      <c r="I15" s="25"/>
      <c r="J15" s="25"/>
      <c r="K15" s="25"/>
      <c r="L15" s="25"/>
    </row>
    <row r="16" spans="1:17" x14ac:dyDescent="0.25">
      <c r="A16" s="35" t="s">
        <v>26</v>
      </c>
      <c r="B16" s="44"/>
      <c r="C16" s="25"/>
      <c r="D16" s="41"/>
      <c r="F16" s="25"/>
      <c r="G16" s="25"/>
      <c r="H16" s="25"/>
      <c r="I16" s="25"/>
      <c r="J16" s="25"/>
      <c r="K16" s="25"/>
      <c r="L16" s="25"/>
    </row>
    <row r="17" spans="1:12" x14ac:dyDescent="0.25">
      <c r="A17" s="35" t="s">
        <v>27</v>
      </c>
      <c r="B17" s="9" t="s">
        <v>21</v>
      </c>
      <c r="C17" s="32"/>
      <c r="D17" s="33"/>
      <c r="F17" s="25"/>
      <c r="G17" s="25"/>
      <c r="H17" s="25"/>
      <c r="I17" s="25"/>
      <c r="J17" s="25"/>
      <c r="K17" s="25"/>
      <c r="L17" s="25"/>
    </row>
    <row r="18" spans="1:12" ht="27.6" customHeight="1" x14ac:dyDescent="0.25">
      <c r="A18" s="35" t="s">
        <v>28</v>
      </c>
      <c r="B18" s="145" t="s">
        <v>567</v>
      </c>
      <c r="C18" s="154" t="s">
        <v>568</v>
      </c>
      <c r="D18" s="134"/>
      <c r="F18" s="25"/>
      <c r="G18" s="25"/>
      <c r="H18" s="25"/>
      <c r="I18" s="25"/>
      <c r="J18" s="25"/>
      <c r="K18" s="25"/>
      <c r="L18" s="25"/>
    </row>
    <row r="19" spans="1:12" ht="22.35" customHeight="1" x14ac:dyDescent="0.3">
      <c r="A19" s="445" t="s">
        <v>31</v>
      </c>
      <c r="B19" s="417"/>
      <c r="C19" s="417"/>
      <c r="D19" s="417"/>
      <c r="F19" s="25"/>
      <c r="G19" s="25"/>
      <c r="H19" s="25"/>
      <c r="I19" s="25"/>
      <c r="J19" s="25"/>
      <c r="K19" s="25"/>
      <c r="L19" s="25"/>
    </row>
    <row r="20" spans="1:12" x14ac:dyDescent="0.25">
      <c r="A20" s="35" t="s">
        <v>32</v>
      </c>
      <c r="B20" s="34"/>
      <c r="C20" s="34"/>
      <c r="D20" s="34"/>
      <c r="F20" s="25"/>
      <c r="G20" s="25"/>
      <c r="H20" s="25"/>
      <c r="I20" s="25"/>
      <c r="J20" s="25"/>
      <c r="K20" s="25"/>
      <c r="L20" s="25"/>
    </row>
    <row r="21" spans="1:12" x14ac:dyDescent="0.25">
      <c r="A21" s="35" t="s">
        <v>33</v>
      </c>
      <c r="B21" s="34" t="s">
        <v>569</v>
      </c>
      <c r="C21" s="34" t="s">
        <v>353</v>
      </c>
      <c r="D21" s="34"/>
      <c r="F21" s="25"/>
      <c r="G21" s="25"/>
      <c r="H21" s="25"/>
      <c r="I21" s="25"/>
      <c r="J21" s="25"/>
      <c r="K21" s="25"/>
      <c r="L21" s="25"/>
    </row>
    <row r="22" spans="1:12" s="25" customFormat="1" x14ac:dyDescent="0.25">
      <c r="A22" s="35"/>
      <c r="B22" s="34" t="s">
        <v>570</v>
      </c>
      <c r="C22" s="34" t="s">
        <v>571</v>
      </c>
      <c r="D22" s="34"/>
    </row>
    <row r="23" spans="1:12" x14ac:dyDescent="0.25">
      <c r="A23" s="35" t="s">
        <v>36</v>
      </c>
      <c r="B23" s="34" t="s">
        <v>569</v>
      </c>
      <c r="C23" s="34" t="s">
        <v>353</v>
      </c>
      <c r="D23" s="34"/>
      <c r="F23" s="25"/>
      <c r="G23" s="25"/>
      <c r="H23" s="25"/>
      <c r="I23" s="25"/>
      <c r="J23" s="25"/>
      <c r="K23" s="25"/>
      <c r="L23" s="25"/>
    </row>
    <row r="24" spans="1:12" x14ac:dyDescent="0.25">
      <c r="A24" s="34"/>
      <c r="B24" s="34" t="s">
        <v>570</v>
      </c>
      <c r="C24" s="34" t="s">
        <v>571</v>
      </c>
      <c r="D24" s="34"/>
      <c r="F24" s="25"/>
      <c r="G24" s="25"/>
      <c r="H24" s="25"/>
      <c r="I24" s="25"/>
      <c r="J24" s="25"/>
      <c r="K24" s="25"/>
      <c r="L24" s="25"/>
    </row>
    <row r="25" spans="1:12" x14ac:dyDescent="0.25">
      <c r="A25" s="34"/>
      <c r="B25" s="34"/>
      <c r="C25" s="34"/>
      <c r="D25" s="34"/>
      <c r="F25" s="25"/>
      <c r="G25" s="25"/>
      <c r="H25" s="25"/>
      <c r="I25" s="25"/>
      <c r="J25" s="25"/>
      <c r="K25" s="25"/>
      <c r="L25" s="25"/>
    </row>
    <row r="26" spans="1:12" x14ac:dyDescent="0.25">
      <c r="A26" s="34"/>
      <c r="B26" s="34"/>
      <c r="C26" s="34"/>
      <c r="D26" s="34"/>
      <c r="F26" s="25"/>
      <c r="G26" s="25"/>
      <c r="H26" s="25"/>
      <c r="I26" s="25"/>
      <c r="J26" s="25"/>
      <c r="K26" s="25"/>
      <c r="L26" s="25"/>
    </row>
    <row r="27" spans="1:12" x14ac:dyDescent="0.25">
      <c r="A27" s="34"/>
      <c r="B27" s="34"/>
      <c r="C27" s="34"/>
      <c r="D27" s="34"/>
      <c r="F27" s="25"/>
      <c r="G27" s="25"/>
      <c r="H27" s="25"/>
      <c r="I27" s="25"/>
      <c r="J27" s="25"/>
      <c r="K27" s="25"/>
      <c r="L27" s="25"/>
    </row>
    <row r="28" spans="1:12" x14ac:dyDescent="0.25">
      <c r="A28" s="35" t="s">
        <v>45</v>
      </c>
      <c r="B28" s="34" t="s">
        <v>572</v>
      </c>
      <c r="C28" s="34" t="s">
        <v>573</v>
      </c>
      <c r="D28" s="34"/>
      <c r="F28" s="25"/>
      <c r="G28" s="25"/>
      <c r="H28" s="25"/>
      <c r="I28" s="25"/>
      <c r="J28" s="25"/>
      <c r="K28" s="25"/>
      <c r="L28" s="25"/>
    </row>
    <row r="29" spans="1:12" x14ac:dyDescent="0.25">
      <c r="A29" s="34"/>
      <c r="B29" s="34" t="s">
        <v>574</v>
      </c>
      <c r="C29" s="34" t="s">
        <v>575</v>
      </c>
      <c r="D29" s="34"/>
      <c r="F29" s="25"/>
      <c r="G29" s="25"/>
      <c r="H29" s="25"/>
      <c r="I29" s="25"/>
      <c r="J29" s="25"/>
      <c r="K29" s="25"/>
      <c r="L29" s="25"/>
    </row>
    <row r="30" spans="1:12" x14ac:dyDescent="0.25">
      <c r="A30" s="34"/>
      <c r="B30" s="34" t="s">
        <v>576</v>
      </c>
      <c r="C30" s="34" t="s">
        <v>577</v>
      </c>
      <c r="D30" s="34"/>
      <c r="F30" s="25"/>
      <c r="G30" s="25"/>
      <c r="H30" s="25"/>
      <c r="I30" s="25"/>
      <c r="J30" s="25"/>
      <c r="K30" s="25"/>
      <c r="L30" s="25"/>
    </row>
    <row r="31" spans="1:12" s="25" customFormat="1" x14ac:dyDescent="0.25">
      <c r="A31" s="34"/>
      <c r="B31" s="34" t="s">
        <v>578</v>
      </c>
      <c r="C31" s="34" t="s">
        <v>579</v>
      </c>
      <c r="D31" s="34"/>
    </row>
    <row r="32" spans="1:12" x14ac:dyDescent="0.25">
      <c r="A32" s="35" t="s">
        <v>59</v>
      </c>
      <c r="B32" s="34">
        <v>59</v>
      </c>
      <c r="C32" s="34"/>
      <c r="D32" s="34"/>
      <c r="F32" s="25"/>
      <c r="G32" s="25"/>
      <c r="H32" s="25"/>
      <c r="I32" s="25"/>
      <c r="J32" s="25"/>
      <c r="K32" s="25"/>
      <c r="L32" s="25"/>
    </row>
    <row r="33" spans="1:18" x14ac:dyDescent="0.25">
      <c r="A33" s="303" t="s">
        <v>60</v>
      </c>
      <c r="B33" s="34">
        <v>66.67</v>
      </c>
    </row>
    <row r="34" spans="1:18" x14ac:dyDescent="0.25">
      <c r="A34" s="35" t="s">
        <v>61</v>
      </c>
      <c r="B34" s="184" t="s">
        <v>359</v>
      </c>
      <c r="C34" s="34"/>
      <c r="D34" s="34"/>
      <c r="F34" s="25"/>
      <c r="G34" s="25"/>
      <c r="H34" s="25"/>
      <c r="I34" s="25"/>
      <c r="J34" s="25"/>
      <c r="K34" s="25"/>
      <c r="L34" s="25"/>
    </row>
    <row r="35" spans="1:18" x14ac:dyDescent="0.25">
      <c r="A35" s="34"/>
      <c r="B35" s="34"/>
      <c r="C35" s="34"/>
      <c r="D35" s="34"/>
      <c r="F35" s="25"/>
      <c r="G35" s="25"/>
      <c r="H35" s="25"/>
      <c r="I35" s="25"/>
      <c r="J35" s="25"/>
      <c r="K35" s="25"/>
      <c r="L35" s="25"/>
    </row>
    <row r="36" spans="1:18" ht="18.95" customHeight="1" x14ac:dyDescent="0.25">
      <c r="A36" s="426"/>
      <c r="B36" s="427"/>
      <c r="C36" s="428"/>
      <c r="D36" s="428"/>
      <c r="E36" s="25"/>
      <c r="F36" s="25"/>
      <c r="G36" s="25"/>
      <c r="H36" s="25"/>
      <c r="I36" s="25"/>
      <c r="J36" s="25"/>
      <c r="K36" s="25"/>
      <c r="L36" s="25"/>
      <c r="M36" s="25"/>
      <c r="N36" s="25"/>
      <c r="O36" s="25"/>
      <c r="P36" s="25"/>
      <c r="Q36" s="25"/>
      <c r="R36" s="25"/>
    </row>
    <row r="37" spans="1:18" ht="15.95" customHeight="1" x14ac:dyDescent="0.25">
      <c r="A37" s="452" t="s">
        <v>62</v>
      </c>
      <c r="B37" s="452"/>
      <c r="C37" s="452"/>
      <c r="D37" s="452"/>
      <c r="E37" s="25"/>
      <c r="F37" s="25"/>
      <c r="G37" s="25"/>
      <c r="H37" s="25"/>
      <c r="I37" s="25"/>
      <c r="J37" s="25"/>
      <c r="K37" s="25"/>
      <c r="L37" s="25"/>
      <c r="M37" s="25"/>
      <c r="N37" s="25"/>
      <c r="O37" s="25"/>
      <c r="P37" s="25"/>
      <c r="Q37" s="25"/>
      <c r="R37" s="25"/>
    </row>
    <row r="38" spans="1:18" ht="25.35" customHeight="1" x14ac:dyDescent="0.25">
      <c r="A38" s="58" t="s">
        <v>63</v>
      </c>
      <c r="B38" s="388" t="s">
        <v>580</v>
      </c>
      <c r="C38" s="386"/>
      <c r="D38" s="387"/>
      <c r="F38" s="25"/>
      <c r="G38" s="25"/>
      <c r="H38" s="25"/>
      <c r="I38" s="25"/>
      <c r="J38" s="25"/>
      <c r="K38" s="25"/>
      <c r="L38" s="25"/>
      <c r="M38" s="25"/>
      <c r="N38" s="25"/>
      <c r="O38" s="25"/>
      <c r="P38" s="25"/>
      <c r="Q38" s="25"/>
      <c r="R38" s="25"/>
    </row>
    <row r="39" spans="1:18" x14ac:dyDescent="0.25">
      <c r="A39" s="55" t="s">
        <v>65</v>
      </c>
      <c r="B39" s="402">
        <v>3108</v>
      </c>
      <c r="C39" s="386"/>
      <c r="D39" s="387"/>
      <c r="E39" s="25"/>
      <c r="F39" s="25"/>
      <c r="G39" s="25"/>
      <c r="H39" s="25"/>
      <c r="I39" s="25"/>
      <c r="J39" s="25"/>
      <c r="K39" s="25"/>
      <c r="L39" s="25"/>
      <c r="M39" s="25"/>
      <c r="N39" s="25"/>
      <c r="O39" s="25"/>
      <c r="P39" s="25"/>
      <c r="Q39" s="25"/>
      <c r="R39" s="25"/>
    </row>
    <row r="40" spans="1:18" x14ac:dyDescent="0.25">
      <c r="A40" s="55" t="s">
        <v>66</v>
      </c>
      <c r="B40" s="401">
        <v>643134</v>
      </c>
      <c r="C40" s="386"/>
      <c r="D40" s="387"/>
      <c r="E40" s="25"/>
      <c r="F40" s="25"/>
      <c r="G40" s="25"/>
      <c r="H40" s="25"/>
      <c r="I40" s="25"/>
      <c r="J40" s="25"/>
      <c r="K40" s="25"/>
      <c r="L40" s="25"/>
      <c r="M40" s="25"/>
      <c r="N40" s="25"/>
      <c r="O40" s="25"/>
      <c r="P40" s="25"/>
      <c r="Q40" s="25"/>
      <c r="R40" s="25"/>
    </row>
    <row r="41" spans="1:18" ht="25.5" customHeight="1" x14ac:dyDescent="0.25">
      <c r="A41" s="55" t="s">
        <v>67</v>
      </c>
      <c r="B41" s="388" t="s">
        <v>21</v>
      </c>
      <c r="C41" s="386"/>
      <c r="D41" s="387"/>
      <c r="E41" s="25"/>
      <c r="F41" s="25"/>
      <c r="G41" s="25"/>
      <c r="H41" s="25"/>
      <c r="I41" s="25"/>
      <c r="J41" s="25"/>
      <c r="K41" s="25"/>
      <c r="L41" s="25"/>
      <c r="M41" s="25"/>
      <c r="N41" s="25"/>
      <c r="O41" s="25"/>
      <c r="P41" s="25"/>
      <c r="Q41" s="25"/>
      <c r="R41" s="25"/>
    </row>
    <row r="42" spans="1:18" ht="60" x14ac:dyDescent="0.25">
      <c r="A42" s="55" t="s">
        <v>68</v>
      </c>
      <c r="B42" s="283" t="s">
        <v>69</v>
      </c>
      <c r="C42" s="32"/>
      <c r="D42" s="33"/>
      <c r="E42" s="25"/>
      <c r="F42" s="25"/>
      <c r="G42" s="25"/>
      <c r="H42" s="25"/>
      <c r="I42" s="25"/>
      <c r="J42" s="25"/>
      <c r="K42" s="25"/>
      <c r="L42" s="25"/>
      <c r="M42" s="25"/>
      <c r="N42" s="25"/>
      <c r="O42" s="25"/>
      <c r="P42" s="25"/>
      <c r="Q42" s="25"/>
      <c r="R42" s="25"/>
    </row>
    <row r="43" spans="1:18" x14ac:dyDescent="0.25">
      <c r="A43" s="55" t="s">
        <v>70</v>
      </c>
      <c r="B43" s="136">
        <v>100</v>
      </c>
      <c r="C43" s="32"/>
      <c r="D43" s="33"/>
      <c r="E43" s="25"/>
      <c r="F43" s="25"/>
      <c r="G43" s="25"/>
      <c r="H43" s="25"/>
      <c r="I43" s="25"/>
      <c r="J43" s="25"/>
      <c r="K43" s="25"/>
      <c r="L43" s="25"/>
      <c r="M43" s="25"/>
      <c r="N43" s="25"/>
      <c r="O43" s="25"/>
      <c r="P43" s="25"/>
      <c r="Q43" s="25"/>
      <c r="R43" s="25"/>
    </row>
    <row r="44" spans="1:18" ht="18.95" customHeight="1" x14ac:dyDescent="0.25">
      <c r="A44" s="419"/>
      <c r="B44" s="420"/>
      <c r="C44" s="420"/>
      <c r="D44" s="421"/>
      <c r="E44" s="25"/>
      <c r="F44" s="25"/>
      <c r="G44" s="25"/>
      <c r="H44" s="25"/>
      <c r="I44" s="25"/>
      <c r="J44" s="25"/>
      <c r="K44" s="25"/>
      <c r="L44" s="25"/>
      <c r="M44" s="25"/>
      <c r="N44" s="25"/>
      <c r="O44" s="25"/>
      <c r="P44" s="25"/>
      <c r="Q44" s="25"/>
      <c r="R44" s="25"/>
    </row>
    <row r="45" spans="1:18" ht="15.75" customHeight="1" x14ac:dyDescent="0.25">
      <c r="A45" s="453" t="s">
        <v>71</v>
      </c>
      <c r="B45" s="453"/>
      <c r="C45" s="453"/>
      <c r="D45" s="454"/>
      <c r="E45" s="25"/>
      <c r="F45" s="25"/>
      <c r="G45" s="25"/>
      <c r="H45" s="25"/>
      <c r="I45" s="25"/>
      <c r="J45" s="25"/>
      <c r="K45" s="25"/>
      <c r="L45" s="25"/>
      <c r="M45" s="25"/>
      <c r="N45" s="25"/>
      <c r="O45" s="25"/>
      <c r="P45" s="25"/>
      <c r="Q45" s="25"/>
      <c r="R45" s="25"/>
    </row>
    <row r="46" spans="1:18" ht="18" x14ac:dyDescent="0.25">
      <c r="A46" s="58" t="s">
        <v>72</v>
      </c>
      <c r="B46" s="30"/>
      <c r="C46" s="30"/>
      <c r="D46" s="31"/>
      <c r="E46" s="25"/>
      <c r="F46" s="25"/>
      <c r="G46" s="25"/>
      <c r="H46" s="25"/>
      <c r="I46" s="25"/>
      <c r="J46" s="25"/>
      <c r="K46" s="25"/>
      <c r="L46" s="25"/>
      <c r="M46" s="25"/>
      <c r="N46" s="25"/>
      <c r="O46" s="25"/>
      <c r="P46" s="25"/>
      <c r="Q46" s="25"/>
      <c r="R46" s="25"/>
    </row>
    <row r="47" spans="1:18" ht="15.75" customHeight="1" x14ac:dyDescent="0.25">
      <c r="A47" s="59"/>
      <c r="B47" s="26" t="s">
        <v>73</v>
      </c>
      <c r="C47" s="26" t="s">
        <v>74</v>
      </c>
      <c r="D47" s="26" t="s">
        <v>75</v>
      </c>
      <c r="E47" s="25"/>
      <c r="F47" s="25"/>
      <c r="G47" s="25"/>
      <c r="H47" s="25"/>
      <c r="I47" s="25"/>
      <c r="J47" s="25"/>
      <c r="K47" s="25"/>
      <c r="L47" s="25"/>
      <c r="M47" s="25"/>
      <c r="N47" s="25"/>
      <c r="O47" s="25"/>
      <c r="P47" s="25"/>
      <c r="Q47" s="25"/>
      <c r="R47" s="25"/>
    </row>
    <row r="48" spans="1:18" ht="15.95" customHeight="1" x14ac:dyDescent="0.25">
      <c r="A48" s="58" t="s">
        <v>76</v>
      </c>
      <c r="B48" s="26"/>
      <c r="C48" s="26"/>
      <c r="D48" s="26"/>
      <c r="E48" s="25"/>
      <c r="F48" s="25"/>
      <c r="G48" s="25"/>
      <c r="H48" s="25"/>
      <c r="I48" s="25"/>
      <c r="J48" s="25"/>
      <c r="K48" s="25"/>
      <c r="L48" s="25"/>
      <c r="M48" s="25"/>
      <c r="N48" s="25"/>
      <c r="O48" s="25"/>
      <c r="P48" s="25"/>
      <c r="Q48" s="25"/>
      <c r="R48" s="25"/>
    </row>
    <row r="49" spans="1:18" ht="15.95" customHeight="1" x14ac:dyDescent="0.25">
      <c r="A49" s="60" t="s">
        <v>77</v>
      </c>
      <c r="B49" s="26"/>
      <c r="C49" s="26"/>
      <c r="D49" s="26"/>
      <c r="E49" s="25"/>
      <c r="F49" s="25"/>
      <c r="G49" s="25"/>
      <c r="H49" s="25"/>
      <c r="I49" s="25"/>
      <c r="J49" s="25"/>
      <c r="K49" s="25"/>
      <c r="L49" s="25"/>
      <c r="M49" s="25"/>
      <c r="N49" s="25"/>
      <c r="O49" s="25"/>
      <c r="P49" s="25"/>
      <c r="Q49" s="25"/>
      <c r="R49" s="25"/>
    </row>
    <row r="50" spans="1:18" ht="18.95" customHeight="1" x14ac:dyDescent="0.25">
      <c r="A50" s="423" t="s">
        <v>78</v>
      </c>
      <c r="B50" s="424"/>
      <c r="C50" s="424"/>
      <c r="D50" s="424"/>
      <c r="E50" s="25"/>
      <c r="F50" s="25"/>
      <c r="G50" s="25"/>
      <c r="H50" s="25"/>
      <c r="I50" s="25"/>
      <c r="J50" s="25"/>
      <c r="K50" s="25"/>
      <c r="L50" s="25"/>
      <c r="M50" s="25"/>
      <c r="N50" s="25"/>
      <c r="O50" s="25"/>
      <c r="P50" s="25"/>
      <c r="Q50" s="25"/>
      <c r="R50" s="25"/>
    </row>
    <row r="51" spans="1:18" ht="18.75" customHeight="1" x14ac:dyDescent="0.3">
      <c r="A51" s="445" t="s">
        <v>79</v>
      </c>
      <c r="B51" s="445"/>
      <c r="C51" s="445"/>
      <c r="D51" s="445"/>
      <c r="F51" s="25"/>
      <c r="G51" s="25"/>
      <c r="H51" s="25"/>
      <c r="I51" s="25"/>
      <c r="J51" s="25"/>
      <c r="K51" s="25"/>
      <c r="L51" s="25"/>
    </row>
    <row r="52" spans="1:18" ht="15.95" customHeight="1" x14ac:dyDescent="0.25">
      <c r="A52" s="309"/>
      <c r="B52" s="309"/>
      <c r="C52" s="309"/>
      <c r="D52" s="309"/>
      <c r="F52" s="25"/>
      <c r="G52" s="25"/>
      <c r="H52" s="25"/>
      <c r="I52" s="25"/>
      <c r="J52" s="25"/>
      <c r="K52" s="25"/>
      <c r="L52" s="25"/>
    </row>
    <row r="53" spans="1:18" ht="15.75" x14ac:dyDescent="0.25">
      <c r="A53" s="321" t="s">
        <v>80</v>
      </c>
      <c r="B53" s="18">
        <v>2023</v>
      </c>
      <c r="C53" s="18">
        <v>2024</v>
      </c>
      <c r="D53" s="18">
        <v>2025</v>
      </c>
      <c r="F53" s="25"/>
      <c r="G53" s="25"/>
      <c r="H53" s="25"/>
      <c r="I53" s="25"/>
      <c r="J53" s="25"/>
      <c r="K53" s="25"/>
      <c r="L53" s="25"/>
    </row>
    <row r="54" spans="1:18" ht="15.75" customHeight="1" x14ac:dyDescent="0.25">
      <c r="A54" s="322" t="s">
        <v>81</v>
      </c>
      <c r="B54" s="34"/>
      <c r="C54" s="34"/>
      <c r="D54" s="34"/>
      <c r="F54" s="25"/>
      <c r="G54" s="25"/>
      <c r="H54" s="25"/>
      <c r="I54" s="25"/>
      <c r="J54" s="25"/>
      <c r="K54" s="25"/>
      <c r="L54" s="25"/>
    </row>
    <row r="55" spans="1:18" x14ac:dyDescent="0.25">
      <c r="A55" s="35" t="s">
        <v>82</v>
      </c>
      <c r="B55" s="3">
        <v>0</v>
      </c>
      <c r="C55" s="3" t="e">
        <v>#DIV/0!</v>
      </c>
      <c r="D55" s="3">
        <v>0</v>
      </c>
      <c r="F55" s="25"/>
      <c r="G55" s="25"/>
      <c r="H55" s="25"/>
      <c r="I55" s="25"/>
      <c r="J55" s="25"/>
      <c r="K55" s="25"/>
      <c r="L55" s="25"/>
    </row>
    <row r="56" spans="1:18" x14ac:dyDescent="0.25">
      <c r="A56" s="35" t="s">
        <v>83</v>
      </c>
      <c r="B56" s="3">
        <v>0</v>
      </c>
      <c r="C56" s="3" t="e">
        <v>#DIV/0!</v>
      </c>
      <c r="D56" s="3">
        <v>0</v>
      </c>
      <c r="F56" s="25"/>
      <c r="G56" s="25"/>
      <c r="H56" s="25"/>
      <c r="I56" s="25"/>
      <c r="J56" s="25"/>
      <c r="K56" s="25"/>
      <c r="L56" s="25"/>
    </row>
    <row r="57" spans="1:18" x14ac:dyDescent="0.25">
      <c r="A57" s="35" t="s">
        <v>84</v>
      </c>
      <c r="B57" s="3">
        <v>0</v>
      </c>
      <c r="C57" s="3" t="e">
        <v>#DIV/0!</v>
      </c>
      <c r="D57" s="3">
        <v>0</v>
      </c>
      <c r="F57" s="25"/>
      <c r="G57" s="25"/>
      <c r="H57" s="25"/>
      <c r="I57" s="25"/>
      <c r="J57" s="25"/>
      <c r="K57" s="25"/>
      <c r="L57" s="25"/>
    </row>
    <row r="58" spans="1:18" x14ac:dyDescent="0.25">
      <c r="A58" s="35" t="s">
        <v>85</v>
      </c>
      <c r="B58" s="3">
        <v>0</v>
      </c>
      <c r="C58" s="3" t="e">
        <v>#DIV/0!</v>
      </c>
      <c r="D58" s="3">
        <v>0</v>
      </c>
      <c r="F58" s="25"/>
      <c r="G58" s="25"/>
      <c r="H58" s="25"/>
      <c r="I58" s="25"/>
      <c r="J58" s="25"/>
      <c r="K58" s="25"/>
      <c r="L58" s="25"/>
    </row>
    <row r="59" spans="1:18" x14ac:dyDescent="0.25">
      <c r="A59" s="322" t="s">
        <v>86</v>
      </c>
      <c r="B59" s="3"/>
      <c r="C59" s="3"/>
      <c r="D59" s="3"/>
      <c r="F59" s="25"/>
      <c r="G59" s="25"/>
      <c r="H59" s="25"/>
      <c r="I59" s="25"/>
      <c r="J59" s="25"/>
      <c r="K59" s="25"/>
      <c r="L59" s="25"/>
    </row>
    <row r="60" spans="1:18" x14ac:dyDescent="0.25">
      <c r="A60" s="35" t="s">
        <v>87</v>
      </c>
      <c r="B60" s="3">
        <v>0</v>
      </c>
      <c r="C60" s="3" t="e">
        <v>#DIV/0!</v>
      </c>
      <c r="D60" s="3">
        <v>0</v>
      </c>
      <c r="F60" s="25"/>
      <c r="G60" s="25"/>
      <c r="H60" s="25"/>
      <c r="I60" s="25"/>
      <c r="J60" s="25"/>
      <c r="K60" s="25"/>
      <c r="L60" s="25"/>
    </row>
    <row r="61" spans="1:18" ht="29.45" customHeight="1" x14ac:dyDescent="0.25">
      <c r="A61" s="35" t="s">
        <v>88</v>
      </c>
      <c r="B61" s="3">
        <v>0</v>
      </c>
      <c r="C61" s="3">
        <v>0</v>
      </c>
      <c r="D61" s="3">
        <v>0</v>
      </c>
      <c r="F61" s="25"/>
      <c r="G61" s="25"/>
      <c r="H61" s="25"/>
      <c r="I61" s="25"/>
      <c r="J61" s="25"/>
      <c r="K61" s="25"/>
      <c r="L61" s="25"/>
    </row>
    <row r="62" spans="1:18" x14ac:dyDescent="0.25">
      <c r="A62" s="20" t="s">
        <v>89</v>
      </c>
      <c r="B62" s="3">
        <v>0</v>
      </c>
      <c r="C62" s="3" t="e">
        <v>#DIV/0!</v>
      </c>
      <c r="D62" s="3">
        <v>0</v>
      </c>
      <c r="F62" s="25"/>
      <c r="G62" s="25"/>
      <c r="H62" s="25"/>
      <c r="I62" s="25"/>
      <c r="J62" s="25"/>
      <c r="K62" s="25"/>
      <c r="L62" s="25"/>
    </row>
    <row r="63" spans="1:18" x14ac:dyDescent="0.25">
      <c r="A63" s="322" t="s">
        <v>90</v>
      </c>
      <c r="B63" s="3"/>
      <c r="C63" s="3"/>
      <c r="D63" s="3"/>
      <c r="F63" s="25"/>
      <c r="G63" s="25"/>
      <c r="H63" s="25"/>
      <c r="I63" s="25"/>
      <c r="J63" s="25"/>
      <c r="K63" s="25"/>
      <c r="L63" s="25"/>
    </row>
    <row r="64" spans="1:18" ht="32.1" customHeight="1" x14ac:dyDescent="0.25">
      <c r="A64" s="35" t="s">
        <v>91</v>
      </c>
      <c r="B64" s="3">
        <v>0</v>
      </c>
      <c r="C64" s="3" t="e">
        <v>#DIV/0!</v>
      </c>
      <c r="D64" s="3">
        <v>0</v>
      </c>
      <c r="F64" s="25"/>
      <c r="G64" s="25"/>
      <c r="H64" s="25"/>
      <c r="I64" s="25"/>
      <c r="J64" s="25"/>
      <c r="K64" s="25"/>
      <c r="L64" s="25"/>
    </row>
    <row r="65" spans="1:12" ht="32.1" customHeight="1" x14ac:dyDescent="0.25">
      <c r="A65" s="20" t="s">
        <v>92</v>
      </c>
      <c r="B65" s="3">
        <v>0</v>
      </c>
      <c r="C65" s="3" t="e">
        <v>#DIV/0!</v>
      </c>
      <c r="D65" s="3">
        <v>0</v>
      </c>
      <c r="F65" s="25"/>
      <c r="G65" s="25"/>
      <c r="H65" s="25"/>
      <c r="I65" s="25"/>
      <c r="J65" s="25"/>
      <c r="K65" s="25"/>
      <c r="L65" s="25"/>
    </row>
    <row r="66" spans="1:12" ht="32.1" customHeight="1" x14ac:dyDescent="0.25">
      <c r="A66" s="20" t="s">
        <v>93</v>
      </c>
      <c r="B66" s="3">
        <v>0</v>
      </c>
      <c r="C66" s="3" t="e">
        <v>#DIV/0!</v>
      </c>
      <c r="D66" s="3">
        <v>0</v>
      </c>
      <c r="F66" s="25"/>
      <c r="G66" s="25"/>
      <c r="H66" s="25"/>
      <c r="I66" s="25"/>
      <c r="J66" s="25"/>
      <c r="K66" s="25"/>
      <c r="L66" s="25"/>
    </row>
    <row r="67" spans="1:12" ht="30" x14ac:dyDescent="0.25">
      <c r="A67" s="20" t="s">
        <v>94</v>
      </c>
      <c r="B67" s="3">
        <v>0</v>
      </c>
      <c r="C67" s="3" t="e">
        <v>#DIV/0!</v>
      </c>
      <c r="D67" s="3">
        <v>0</v>
      </c>
      <c r="F67" s="25"/>
      <c r="G67" s="25"/>
      <c r="H67" s="25"/>
      <c r="I67" s="25"/>
      <c r="J67" s="25"/>
      <c r="K67" s="25"/>
      <c r="L67" s="25"/>
    </row>
    <row r="68" spans="1:12" x14ac:dyDescent="0.25">
      <c r="A68" s="322" t="s">
        <v>95</v>
      </c>
      <c r="B68" s="3"/>
      <c r="C68" s="3"/>
      <c r="D68" s="3"/>
      <c r="F68" s="25"/>
      <c r="G68" s="25"/>
      <c r="H68" s="25"/>
      <c r="I68" s="25"/>
      <c r="J68" s="25"/>
      <c r="K68" s="25"/>
      <c r="L68" s="25"/>
    </row>
    <row r="69" spans="1:12" ht="32.1" customHeight="1" x14ac:dyDescent="0.25">
      <c r="A69" s="35" t="s">
        <v>96</v>
      </c>
      <c r="B69" s="3">
        <v>0</v>
      </c>
      <c r="C69" s="3" t="e">
        <v>#DIV/0!</v>
      </c>
      <c r="D69" s="3">
        <v>0</v>
      </c>
      <c r="F69" s="25"/>
      <c r="G69" s="25"/>
      <c r="H69" s="25"/>
      <c r="I69" s="25"/>
      <c r="J69" s="25"/>
      <c r="K69" s="25"/>
      <c r="L69" s="25"/>
    </row>
    <row r="70" spans="1:12" ht="30" x14ac:dyDescent="0.25">
      <c r="A70" s="20" t="s">
        <v>97</v>
      </c>
      <c r="B70" s="3">
        <v>0</v>
      </c>
      <c r="C70" s="3" t="e">
        <v>#DIV/0!</v>
      </c>
      <c r="D70" s="3">
        <v>0</v>
      </c>
      <c r="F70" s="25"/>
      <c r="G70" s="25"/>
      <c r="H70" s="25"/>
      <c r="I70" s="25"/>
      <c r="J70" s="25"/>
      <c r="K70" s="25"/>
      <c r="L70" s="25"/>
    </row>
    <row r="71" spans="1:12" ht="32.1" customHeight="1" x14ac:dyDescent="0.25">
      <c r="A71" s="322" t="s">
        <v>98</v>
      </c>
      <c r="B71" s="3"/>
      <c r="C71" s="3"/>
      <c r="D71" s="3"/>
      <c r="F71" s="25"/>
      <c r="G71" s="25"/>
      <c r="H71" s="25"/>
      <c r="I71" s="25"/>
      <c r="J71" s="25"/>
      <c r="K71" s="25"/>
      <c r="L71" s="25"/>
    </row>
    <row r="72" spans="1:12" ht="32.1" customHeight="1" x14ac:dyDescent="0.25">
      <c r="A72" s="20" t="s">
        <v>99</v>
      </c>
      <c r="B72" s="3">
        <v>0</v>
      </c>
      <c r="C72" s="3" t="e">
        <v>#DIV/0!</v>
      </c>
      <c r="D72" s="3">
        <v>0</v>
      </c>
      <c r="F72" s="25"/>
      <c r="G72" s="25"/>
      <c r="H72" s="25"/>
      <c r="I72" s="25"/>
      <c r="J72" s="25"/>
      <c r="K72" s="25"/>
      <c r="L72" s="25"/>
    </row>
    <row r="73" spans="1:12" s="25" customFormat="1" x14ac:dyDescent="0.25">
      <c r="A73" s="20" t="s">
        <v>100</v>
      </c>
      <c r="B73" s="3">
        <v>0</v>
      </c>
      <c r="C73" s="3" t="e">
        <v>#DIV/0!</v>
      </c>
      <c r="D73" s="3">
        <v>0</v>
      </c>
    </row>
    <row r="74" spans="1:12" ht="15.95" customHeight="1" x14ac:dyDescent="0.25">
      <c r="A74" s="16" t="s">
        <v>101</v>
      </c>
      <c r="B74" s="34"/>
      <c r="C74" s="34"/>
      <c r="D74" s="34"/>
    </row>
    <row r="75" spans="1:12" ht="15.95" customHeight="1" x14ac:dyDescent="0.25">
      <c r="A75" s="70" t="s">
        <v>102</v>
      </c>
      <c r="B75" s="133" t="s">
        <v>581</v>
      </c>
      <c r="C75" s="34"/>
      <c r="D75" s="34"/>
    </row>
    <row r="76" spans="1:12" s="25" customFormat="1" x14ac:dyDescent="0.25">
      <c r="A76" s="70" t="s">
        <v>103</v>
      </c>
      <c r="B76" s="34"/>
      <c r="C76" s="34"/>
      <c r="D76" s="34"/>
    </row>
    <row r="77" spans="1:12" ht="18.95" customHeight="1" x14ac:dyDescent="0.25">
      <c r="A77" s="416"/>
      <c r="B77" s="417"/>
      <c r="C77" s="417"/>
      <c r="D77" s="417"/>
    </row>
    <row r="78" spans="1:12" ht="15.95" customHeight="1" x14ac:dyDescent="0.3">
      <c r="A78" s="455" t="s">
        <v>79</v>
      </c>
      <c r="B78" s="455"/>
      <c r="C78" s="455"/>
      <c r="D78" s="455"/>
    </row>
    <row r="79" spans="1:12" ht="15.75" x14ac:dyDescent="0.25">
      <c r="A79" s="321" t="s">
        <v>104</v>
      </c>
      <c r="B79" s="18">
        <v>2023</v>
      </c>
      <c r="C79" s="18">
        <v>2024</v>
      </c>
      <c r="D79" s="18">
        <v>2025</v>
      </c>
    </row>
    <row r="80" spans="1:12" x14ac:dyDescent="0.25">
      <c r="A80" s="35" t="s">
        <v>105</v>
      </c>
      <c r="B80" s="6">
        <v>0</v>
      </c>
      <c r="C80" s="6">
        <v>0</v>
      </c>
      <c r="D80" s="6">
        <v>0</v>
      </c>
    </row>
    <row r="81" spans="1:4" x14ac:dyDescent="0.25">
      <c r="A81" s="35" t="s">
        <v>106</v>
      </c>
      <c r="B81" s="6">
        <v>0</v>
      </c>
      <c r="C81" s="6">
        <v>0</v>
      </c>
      <c r="D81" s="6">
        <v>0</v>
      </c>
    </row>
    <row r="82" spans="1:4" x14ac:dyDescent="0.25">
      <c r="A82" s="35" t="s">
        <v>107</v>
      </c>
      <c r="B82" s="6">
        <v>0</v>
      </c>
      <c r="C82" s="6">
        <v>0</v>
      </c>
      <c r="D82" s="6">
        <v>0</v>
      </c>
    </row>
    <row r="83" spans="1:4" x14ac:dyDescent="0.25">
      <c r="A83" s="35" t="s">
        <v>108</v>
      </c>
      <c r="B83" s="6">
        <v>0</v>
      </c>
      <c r="C83" s="6">
        <v>0</v>
      </c>
      <c r="D83" s="6">
        <v>0</v>
      </c>
    </row>
    <row r="84" spans="1:4" x14ac:dyDescent="0.25">
      <c r="A84" s="35" t="s">
        <v>109</v>
      </c>
      <c r="B84" s="34">
        <v>0</v>
      </c>
      <c r="C84" s="34">
        <v>0</v>
      </c>
      <c r="D84" s="34">
        <v>0</v>
      </c>
    </row>
    <row r="85" spans="1:4" ht="15.95" customHeight="1" x14ac:dyDescent="0.25"/>
    <row r="86" spans="1:4" ht="15.75" x14ac:dyDescent="0.25">
      <c r="A86" s="321" t="s">
        <v>110</v>
      </c>
      <c r="B86" s="18">
        <v>2023</v>
      </c>
      <c r="C86" s="18">
        <v>2024</v>
      </c>
      <c r="D86" s="18">
        <v>2025</v>
      </c>
    </row>
    <row r="87" spans="1:4" x14ac:dyDescent="0.25">
      <c r="A87" s="35" t="s">
        <v>111</v>
      </c>
      <c r="B87" s="6">
        <v>0</v>
      </c>
      <c r="C87" s="6">
        <v>0</v>
      </c>
      <c r="D87" s="6">
        <v>0</v>
      </c>
    </row>
    <row r="88" spans="1:4" x14ac:dyDescent="0.25">
      <c r="A88" s="35" t="s">
        <v>112</v>
      </c>
      <c r="B88" s="6">
        <v>0</v>
      </c>
      <c r="C88" s="6">
        <v>0</v>
      </c>
      <c r="D88" s="6">
        <v>0</v>
      </c>
    </row>
    <row r="89" spans="1:4" x14ac:dyDescent="0.25">
      <c r="A89" s="35" t="s">
        <v>113</v>
      </c>
      <c r="B89" s="6">
        <v>0</v>
      </c>
      <c r="C89" s="6">
        <v>0</v>
      </c>
      <c r="D89" s="6">
        <v>0</v>
      </c>
    </row>
    <row r="90" spans="1:4" x14ac:dyDescent="0.25">
      <c r="A90" s="35" t="s">
        <v>114</v>
      </c>
      <c r="B90" s="6">
        <v>0</v>
      </c>
      <c r="C90" s="6">
        <v>0</v>
      </c>
      <c r="D90" s="6">
        <v>0</v>
      </c>
    </row>
    <row r="91" spans="1:4" x14ac:dyDescent="0.25">
      <c r="A91" s="35" t="s">
        <v>115</v>
      </c>
      <c r="B91" s="6">
        <v>0</v>
      </c>
      <c r="C91" s="6">
        <v>0</v>
      </c>
      <c r="D91" s="6">
        <v>0</v>
      </c>
    </row>
    <row r="92" spans="1:4" ht="18.95" customHeight="1" x14ac:dyDescent="0.25">
      <c r="A92" s="406"/>
      <c r="B92" s="406"/>
      <c r="C92" s="406"/>
      <c r="D92" s="406"/>
    </row>
    <row r="93" spans="1:4" ht="18.75" x14ac:dyDescent="0.3">
      <c r="A93" s="442" t="s">
        <v>116</v>
      </c>
      <c r="B93" s="442"/>
      <c r="C93" s="442"/>
      <c r="D93" s="442"/>
    </row>
    <row r="95" spans="1:4" x14ac:dyDescent="0.25">
      <c r="A95" s="323" t="s">
        <v>117</v>
      </c>
    </row>
    <row r="96" spans="1:4" x14ac:dyDescent="0.25">
      <c r="A96" s="50"/>
      <c r="B96" s="64">
        <v>2023</v>
      </c>
      <c r="C96" s="64">
        <v>2024</v>
      </c>
      <c r="D96" s="64">
        <v>2025</v>
      </c>
    </row>
    <row r="97" spans="1:4" x14ac:dyDescent="0.25">
      <c r="A97" s="63" t="s">
        <v>118</v>
      </c>
      <c r="B97" s="6">
        <v>0</v>
      </c>
      <c r="C97" s="6">
        <v>0</v>
      </c>
      <c r="D97" s="6">
        <v>0</v>
      </c>
    </row>
    <row r="98" spans="1:4" x14ac:dyDescent="0.25">
      <c r="A98" s="63" t="s">
        <v>119</v>
      </c>
      <c r="B98" s="6">
        <v>0</v>
      </c>
      <c r="C98" s="6">
        <v>0</v>
      </c>
      <c r="D98" s="6">
        <v>0</v>
      </c>
    </row>
    <row r="99" spans="1:4" x14ac:dyDescent="0.25">
      <c r="A99" s="63" t="s">
        <v>120</v>
      </c>
      <c r="B99" s="50">
        <v>0</v>
      </c>
      <c r="C99" s="50" t="e">
        <v>#DIV/0!</v>
      </c>
      <c r="D99" s="50">
        <v>0</v>
      </c>
    </row>
    <row r="113" spans="1:4" s="25" customFormat="1" x14ac:dyDescent="0.25"/>
    <row r="114" spans="1:4" s="25" customFormat="1" x14ac:dyDescent="0.25"/>
    <row r="117" spans="1:4" x14ac:dyDescent="0.25">
      <c r="A117" s="323" t="s">
        <v>121</v>
      </c>
    </row>
    <row r="119" spans="1:4" x14ac:dyDescent="0.25">
      <c r="A119" s="34"/>
      <c r="B119" s="18">
        <v>2023</v>
      </c>
      <c r="C119" s="18">
        <v>2024</v>
      </c>
      <c r="D119" s="18">
        <v>2025</v>
      </c>
    </row>
    <row r="120" spans="1:4" x14ac:dyDescent="0.25">
      <c r="A120" s="35" t="s">
        <v>118</v>
      </c>
      <c r="B120" s="6">
        <v>0</v>
      </c>
      <c r="C120" s="6">
        <v>0</v>
      </c>
      <c r="D120" s="6">
        <v>0</v>
      </c>
    </row>
    <row r="121" spans="1:4" x14ac:dyDescent="0.25">
      <c r="A121" s="35" t="s">
        <v>122</v>
      </c>
      <c r="B121" s="6">
        <v>0</v>
      </c>
      <c r="C121" s="6">
        <v>0</v>
      </c>
      <c r="D121" s="6">
        <v>0</v>
      </c>
    </row>
    <row r="138" spans="1:4" x14ac:dyDescent="0.25">
      <c r="A138" s="323" t="s">
        <v>123</v>
      </c>
    </row>
    <row r="140" spans="1:4" x14ac:dyDescent="0.25">
      <c r="A140" s="34"/>
      <c r="B140" s="18">
        <v>2023</v>
      </c>
      <c r="C140" s="18">
        <v>2024</v>
      </c>
      <c r="D140" s="18">
        <v>2025</v>
      </c>
    </row>
    <row r="141" spans="1:4" ht="32.1" customHeight="1" x14ac:dyDescent="0.25">
      <c r="A141" s="35" t="s">
        <v>91</v>
      </c>
      <c r="B141" s="3">
        <v>0</v>
      </c>
      <c r="C141" s="3" t="e">
        <v>#DIV/0!</v>
      </c>
      <c r="D141" s="3">
        <v>0</v>
      </c>
    </row>
    <row r="142" spans="1:4" ht="30" x14ac:dyDescent="0.25">
      <c r="A142" s="20" t="s">
        <v>92</v>
      </c>
      <c r="B142" s="3">
        <v>0</v>
      </c>
      <c r="C142" s="3" t="e">
        <v>#DIV/0!</v>
      </c>
      <c r="D142" s="3">
        <v>0</v>
      </c>
    </row>
    <row r="155" spans="1:1" s="25" customFormat="1" x14ac:dyDescent="0.25"/>
    <row r="156" spans="1:1" s="25" customFormat="1" x14ac:dyDescent="0.25"/>
    <row r="160" spans="1:1" x14ac:dyDescent="0.25">
      <c r="A160" s="323" t="s">
        <v>124</v>
      </c>
    </row>
    <row r="162" spans="1:4" x14ac:dyDescent="0.25">
      <c r="A162" s="34"/>
      <c r="B162" s="18">
        <v>2023</v>
      </c>
      <c r="C162" s="18">
        <v>2024</v>
      </c>
      <c r="D162" s="18">
        <v>2025</v>
      </c>
    </row>
    <row r="163" spans="1:4" x14ac:dyDescent="0.25">
      <c r="A163" s="35" t="s">
        <v>82</v>
      </c>
      <c r="B163" s="61">
        <v>0</v>
      </c>
      <c r="C163" s="61" t="e">
        <v>#DIV/0!</v>
      </c>
      <c r="D163" s="61">
        <v>0</v>
      </c>
    </row>
    <row r="164" spans="1:4" x14ac:dyDescent="0.25">
      <c r="A164" s="35" t="s">
        <v>83</v>
      </c>
      <c r="B164" s="61">
        <v>0</v>
      </c>
      <c r="C164" s="61" t="e">
        <v>#DIV/0!</v>
      </c>
      <c r="D164" s="61">
        <v>0</v>
      </c>
    </row>
    <row r="165" spans="1:4" x14ac:dyDescent="0.25">
      <c r="A165" s="35" t="s">
        <v>84</v>
      </c>
      <c r="B165" s="61">
        <v>0</v>
      </c>
      <c r="C165" s="61" t="e">
        <v>#DIV/0!</v>
      </c>
      <c r="D165" s="61">
        <v>0</v>
      </c>
    </row>
    <row r="166" spans="1:4" x14ac:dyDescent="0.25">
      <c r="A166" s="35" t="s">
        <v>85</v>
      </c>
      <c r="B166" s="61">
        <v>0</v>
      </c>
      <c r="C166" s="61" t="e">
        <v>#DIV/0!</v>
      </c>
      <c r="D166" s="61">
        <v>0</v>
      </c>
    </row>
    <row r="180" spans="1:4" s="25" customFormat="1" x14ac:dyDescent="0.25"/>
    <row r="181" spans="1:4" s="25" customFormat="1" x14ac:dyDescent="0.25"/>
    <row r="184" spans="1:4" x14ac:dyDescent="0.25">
      <c r="A184" s="323" t="s">
        <v>125</v>
      </c>
    </row>
    <row r="186" spans="1:4" ht="32.1" customHeight="1" x14ac:dyDescent="0.25">
      <c r="A186" s="34"/>
      <c r="B186" s="18">
        <v>2023</v>
      </c>
      <c r="C186" s="18">
        <v>2024</v>
      </c>
      <c r="D186" s="18">
        <v>2025</v>
      </c>
    </row>
    <row r="187" spans="1:4" ht="32.1" customHeight="1" x14ac:dyDescent="0.25">
      <c r="A187" s="20" t="s">
        <v>99</v>
      </c>
      <c r="B187" s="3">
        <v>0</v>
      </c>
      <c r="C187" s="3" t="e">
        <v>#DIV/0!</v>
      </c>
      <c r="D187" s="3">
        <v>0</v>
      </c>
    </row>
    <row r="188" spans="1:4" x14ac:dyDescent="0.25">
      <c r="A188" s="20" t="s">
        <v>100</v>
      </c>
      <c r="B188" s="3">
        <v>0</v>
      </c>
      <c r="C188" s="3" t="e">
        <v>#DIV/0!</v>
      </c>
      <c r="D188" s="3">
        <v>0</v>
      </c>
    </row>
    <row r="205" spans="1:4" ht="18.95" customHeight="1" x14ac:dyDescent="0.25">
      <c r="A205" s="406"/>
      <c r="B205" s="406"/>
      <c r="C205" s="406"/>
      <c r="D205" s="406"/>
    </row>
    <row r="206" spans="1:4" ht="23.25" x14ac:dyDescent="0.25">
      <c r="A206" s="329" t="s">
        <v>126</v>
      </c>
      <c r="B206" s="314">
        <v>2023</v>
      </c>
      <c r="C206" s="314">
        <v>2024</v>
      </c>
      <c r="D206" s="315">
        <v>2025</v>
      </c>
    </row>
    <row r="207" spans="1:4" x14ac:dyDescent="0.25">
      <c r="A207" s="39" t="s">
        <v>127</v>
      </c>
      <c r="B207" s="34"/>
      <c r="C207" s="34"/>
      <c r="D207" s="34"/>
    </row>
    <row r="208" spans="1:4" x14ac:dyDescent="0.25">
      <c r="A208" s="34" t="s">
        <v>128</v>
      </c>
      <c r="B208" s="34"/>
      <c r="C208" s="34"/>
      <c r="D208" s="34"/>
    </row>
    <row r="209" spans="1:4" x14ac:dyDescent="0.25">
      <c r="A209" s="34" t="s">
        <v>129</v>
      </c>
      <c r="B209" s="34"/>
      <c r="C209" s="34"/>
      <c r="D209" s="34"/>
    </row>
    <row r="210" spans="1:4" ht="18.95" customHeight="1" x14ac:dyDescent="0.25">
      <c r="A210" s="312" t="s">
        <v>130</v>
      </c>
      <c r="B210" s="365" t="s">
        <v>1261</v>
      </c>
      <c r="C210" s="312"/>
      <c r="D210" s="312"/>
    </row>
    <row r="211" spans="1:4" ht="23.25" x14ac:dyDescent="0.25">
      <c r="A211" s="329" t="s">
        <v>131</v>
      </c>
      <c r="B211" s="386"/>
      <c r="C211" s="386"/>
      <c r="D211" s="387"/>
    </row>
    <row r="212" spans="1:4" x14ac:dyDescent="0.25">
      <c r="A212" t="s">
        <v>132</v>
      </c>
      <c r="B212" s="397" t="s">
        <v>582</v>
      </c>
      <c r="C212" s="386"/>
      <c r="D212" s="387"/>
    </row>
    <row r="213" spans="1:4" x14ac:dyDescent="0.25">
      <c r="A213" s="34" t="s">
        <v>134</v>
      </c>
      <c r="B213" s="397" t="s">
        <v>583</v>
      </c>
      <c r="C213" s="386"/>
      <c r="D213" s="387"/>
    </row>
    <row r="214" spans="1:4" x14ac:dyDescent="0.25">
      <c r="A214" s="34" t="s">
        <v>136</v>
      </c>
      <c r="B214" s="397" t="s">
        <v>584</v>
      </c>
      <c r="C214" s="386"/>
      <c r="D214" s="387"/>
    </row>
    <row r="215" spans="1:4" x14ac:dyDescent="0.25">
      <c r="A215" s="34" t="s">
        <v>138</v>
      </c>
      <c r="B215" s="385" t="s">
        <v>412</v>
      </c>
      <c r="C215" s="386"/>
      <c r="D215" s="387"/>
    </row>
    <row r="216" spans="1:4" x14ac:dyDescent="0.25">
      <c r="A216" s="34" t="s">
        <v>140</v>
      </c>
      <c r="B216" s="385" t="s">
        <v>287</v>
      </c>
      <c r="C216" s="386"/>
      <c r="D216" s="387"/>
    </row>
    <row r="217" spans="1:4" ht="18.95" customHeight="1" x14ac:dyDescent="0.25">
      <c r="A217" s="418" t="s">
        <v>142</v>
      </c>
      <c r="B217" s="397" t="s">
        <v>143</v>
      </c>
      <c r="C217" s="386"/>
      <c r="D217" s="387"/>
    </row>
    <row r="218" spans="1:4" ht="15.95" customHeight="1" x14ac:dyDescent="0.25">
      <c r="A218" s="330" t="s">
        <v>144</v>
      </c>
      <c r="B218" s="386"/>
      <c r="C218" s="386"/>
      <c r="D218" s="387"/>
    </row>
    <row r="219" spans="1:4" ht="30" x14ac:dyDescent="0.25">
      <c r="A219" s="249" t="s">
        <v>145</v>
      </c>
      <c r="B219" s="278" t="s">
        <v>585</v>
      </c>
      <c r="C219" s="32"/>
      <c r="D219" s="33"/>
    </row>
  </sheetData>
  <mergeCells count="26">
    <mergeCell ref="A1:D1"/>
    <mergeCell ref="A19:D19"/>
    <mergeCell ref="B38:D38"/>
    <mergeCell ref="A44:D44"/>
    <mergeCell ref="B41:D41"/>
    <mergeCell ref="B4:D4"/>
    <mergeCell ref="A36:D36"/>
    <mergeCell ref="B39:D39"/>
    <mergeCell ref="A37:D37"/>
    <mergeCell ref="B40:D40"/>
    <mergeCell ref="A45:D45"/>
    <mergeCell ref="B218:D218"/>
    <mergeCell ref="A217:D217"/>
    <mergeCell ref="B215:D215"/>
    <mergeCell ref="A50:D50"/>
    <mergeCell ref="B214:D214"/>
    <mergeCell ref="B213:D213"/>
    <mergeCell ref="B216:D216"/>
    <mergeCell ref="B212:D212"/>
    <mergeCell ref="A205:D205"/>
    <mergeCell ref="A51:D51"/>
    <mergeCell ref="A78:D78"/>
    <mergeCell ref="A93:D93"/>
    <mergeCell ref="B211:D211"/>
    <mergeCell ref="A92:D92"/>
    <mergeCell ref="A77:D77"/>
  </mergeCells>
  <hyperlinks>
    <hyperlink ref="B211" r:id="rId1" display="https://www.mbdp.com.mk/" xr:uid="{00000000-0004-0000-1100-000000000000}"/>
    <hyperlink ref="B212" r:id="rId2" display="Финансиски извештај 2025" xr:uid="{00000000-0004-0000-1100-000001000000}"/>
    <hyperlink ref="B213" r:id="rId3" display="Ревизорски извештај 2025" xr:uid="{00000000-0004-0000-1100-000002000000}"/>
    <hyperlink ref="B216" r:id="rId4" xr:uid="{00000000-0004-0000-1100-000003000000}"/>
    <hyperlink ref="B218" r:id="rId5" display="https://www.mbdp.com.mk/mk/AboutUs/OpstestvenaOdgovornost" xr:uid="{00000000-0004-0000-1100-000004000000}"/>
  </hyperlinks>
  <pageMargins left="0.75" right="0.75" top="1" bottom="1" header="0.5" footer="0.5"/>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20"/>
  <sheetViews>
    <sheetView topLeftCell="A189" workbookViewId="0">
      <selection activeCell="A96" sqref="A96:D99"/>
    </sheetView>
  </sheetViews>
  <sheetFormatPr defaultColWidth="8.85546875" defaultRowHeight="15" x14ac:dyDescent="0.25"/>
  <cols>
    <col min="1" max="1" width="45.7109375" customWidth="1"/>
    <col min="2" max="2" width="14.7109375" customWidth="1"/>
    <col min="3" max="3" width="13.7109375" customWidth="1"/>
    <col min="4" max="4" width="14.42578125" customWidth="1"/>
  </cols>
  <sheetData>
    <row r="1" spans="1:4" ht="18.95" customHeight="1" x14ac:dyDescent="0.3">
      <c r="A1" s="442" t="s">
        <v>0</v>
      </c>
      <c r="B1" s="406"/>
      <c r="C1" s="406"/>
      <c r="D1" s="406"/>
    </row>
    <row r="2" spans="1:4" x14ac:dyDescent="0.25">
      <c r="A2" s="35" t="s">
        <v>1</v>
      </c>
      <c r="B2" s="42">
        <v>4058291</v>
      </c>
      <c r="C2" s="14"/>
      <c r="D2" s="15"/>
    </row>
    <row r="3" spans="1:4" x14ac:dyDescent="0.25">
      <c r="A3" s="35" t="s">
        <v>2</v>
      </c>
      <c r="B3" s="268">
        <v>4030954278264</v>
      </c>
      <c r="C3" s="32"/>
      <c r="D3" s="33"/>
    </row>
    <row r="4" spans="1:4" ht="57" customHeight="1" x14ac:dyDescent="0.25">
      <c r="A4" s="35" t="s">
        <v>3</v>
      </c>
      <c r="B4" s="391" t="s">
        <v>166</v>
      </c>
      <c r="C4" s="392"/>
      <c r="D4" s="393"/>
    </row>
    <row r="5" spans="1:4" ht="32.1" customHeight="1" x14ac:dyDescent="0.25">
      <c r="A5" s="35" t="s">
        <v>5</v>
      </c>
      <c r="B5" s="177" t="s">
        <v>586</v>
      </c>
      <c r="C5" s="126" t="s">
        <v>587</v>
      </c>
      <c r="D5" s="259" t="s">
        <v>588</v>
      </c>
    </row>
    <row r="6" spans="1:4" x14ac:dyDescent="0.25">
      <c r="A6" s="35" t="s">
        <v>9</v>
      </c>
      <c r="B6" s="138" t="s">
        <v>18</v>
      </c>
      <c r="C6" s="25"/>
      <c r="D6" s="41"/>
    </row>
    <row r="7" spans="1:4" x14ac:dyDescent="0.25">
      <c r="A7" s="35" t="s">
        <v>10</v>
      </c>
      <c r="B7" s="44"/>
      <c r="C7" s="25"/>
      <c r="D7" s="41"/>
    </row>
    <row r="8" spans="1:4" x14ac:dyDescent="0.25">
      <c r="A8" s="35" t="s">
        <v>11</v>
      </c>
      <c r="B8" s="138" t="s">
        <v>589</v>
      </c>
      <c r="C8" s="32"/>
      <c r="D8" s="33"/>
    </row>
    <row r="9" spans="1:4" x14ac:dyDescent="0.25">
      <c r="A9" s="35" t="s">
        <v>13</v>
      </c>
      <c r="B9" s="9" t="s">
        <v>14</v>
      </c>
      <c r="C9" s="32"/>
      <c r="D9" s="33"/>
    </row>
    <row r="10" spans="1:4" x14ac:dyDescent="0.25">
      <c r="A10" s="35" t="s">
        <v>15</v>
      </c>
      <c r="B10" s="481" t="s">
        <v>16</v>
      </c>
      <c r="C10" s="386"/>
      <c r="D10" s="387"/>
    </row>
    <row r="11" spans="1:4" x14ac:dyDescent="0.25">
      <c r="A11" s="35" t="s">
        <v>17</v>
      </c>
      <c r="B11" s="481" t="s">
        <v>18</v>
      </c>
      <c r="C11" s="386"/>
      <c r="D11" s="387"/>
    </row>
    <row r="12" spans="1:4" x14ac:dyDescent="0.25">
      <c r="A12" s="35" t="s">
        <v>19</v>
      </c>
      <c r="B12" s="130">
        <v>223023</v>
      </c>
      <c r="C12" s="25"/>
      <c r="D12" s="41"/>
    </row>
    <row r="13" spans="1:4" x14ac:dyDescent="0.25">
      <c r="A13" s="35" t="s">
        <v>20</v>
      </c>
      <c r="B13" s="9" t="s">
        <v>21</v>
      </c>
      <c r="C13" s="32"/>
      <c r="D13" s="33"/>
    </row>
    <row r="14" spans="1:4" x14ac:dyDescent="0.25">
      <c r="A14" s="35" t="s">
        <v>22</v>
      </c>
      <c r="B14" s="307" t="s">
        <v>1255</v>
      </c>
      <c r="C14" s="32"/>
      <c r="D14" s="33"/>
    </row>
    <row r="15" spans="1:4" ht="27.75" customHeight="1" x14ac:dyDescent="0.25">
      <c r="A15" s="35" t="s">
        <v>24</v>
      </c>
      <c r="B15" s="425" t="s">
        <v>167</v>
      </c>
      <c r="C15" s="386"/>
      <c r="D15" s="387"/>
    </row>
    <row r="16" spans="1:4" x14ac:dyDescent="0.25">
      <c r="A16" s="35" t="s">
        <v>26</v>
      </c>
      <c r="B16" s="100">
        <v>218540</v>
      </c>
      <c r="C16" s="25"/>
      <c r="D16" s="41"/>
    </row>
    <row r="17" spans="1:4" x14ac:dyDescent="0.25">
      <c r="A17" s="35" t="s">
        <v>27</v>
      </c>
      <c r="B17" s="9" t="s">
        <v>21</v>
      </c>
      <c r="C17" s="32"/>
      <c r="D17" s="33"/>
    </row>
    <row r="18" spans="1:4" x14ac:dyDescent="0.25">
      <c r="A18" s="35" t="s">
        <v>28</v>
      </c>
      <c r="B18" s="138" t="s">
        <v>446</v>
      </c>
      <c r="C18" s="474" t="s">
        <v>447</v>
      </c>
      <c r="D18" s="387"/>
    </row>
    <row r="19" spans="1:4" ht="18.95" customHeight="1" x14ac:dyDescent="0.3">
      <c r="A19" s="445" t="s">
        <v>31</v>
      </c>
      <c r="B19" s="417"/>
      <c r="C19" s="417"/>
      <c r="D19" s="417"/>
    </row>
    <row r="20" spans="1:4" x14ac:dyDescent="0.25">
      <c r="A20" s="35" t="s">
        <v>32</v>
      </c>
      <c r="B20" s="34"/>
      <c r="C20" s="34"/>
      <c r="D20" s="34"/>
    </row>
    <row r="21" spans="1:4" x14ac:dyDescent="0.25">
      <c r="A21" s="35" t="s">
        <v>33</v>
      </c>
      <c r="B21" s="34" t="s">
        <v>590</v>
      </c>
      <c r="C21" s="34" t="s">
        <v>591</v>
      </c>
      <c r="D21" s="34"/>
    </row>
    <row r="22" spans="1:4" x14ac:dyDescent="0.25">
      <c r="A22" s="35" t="s">
        <v>36</v>
      </c>
      <c r="B22" s="34" t="s">
        <v>590</v>
      </c>
      <c r="C22" s="34" t="s">
        <v>591</v>
      </c>
      <c r="D22" s="34"/>
    </row>
    <row r="23" spans="1:4" x14ac:dyDescent="0.25">
      <c r="A23" s="34"/>
      <c r="B23" s="34" t="s">
        <v>592</v>
      </c>
      <c r="C23" s="34" t="s">
        <v>593</v>
      </c>
      <c r="D23" s="34"/>
    </row>
    <row r="24" spans="1:4" x14ac:dyDescent="0.25">
      <c r="A24" s="34"/>
      <c r="B24" s="34" t="s">
        <v>431</v>
      </c>
      <c r="C24" s="34" t="s">
        <v>594</v>
      </c>
      <c r="D24" s="34"/>
    </row>
    <row r="25" spans="1:4" x14ac:dyDescent="0.25">
      <c r="A25" s="34"/>
      <c r="B25" s="34" t="s">
        <v>595</v>
      </c>
      <c r="C25" s="34" t="s">
        <v>596</v>
      </c>
      <c r="D25" s="34"/>
    </row>
    <row r="26" spans="1:4" x14ac:dyDescent="0.25">
      <c r="A26" s="34"/>
      <c r="B26" s="34" t="s">
        <v>597</v>
      </c>
      <c r="C26" s="34" t="s">
        <v>598</v>
      </c>
      <c r="D26" s="34"/>
    </row>
    <row r="27" spans="1:4" x14ac:dyDescent="0.25">
      <c r="A27" s="35" t="s">
        <v>45</v>
      </c>
      <c r="B27" s="34" t="s">
        <v>599</v>
      </c>
      <c r="C27" s="34" t="s">
        <v>600</v>
      </c>
      <c r="D27" s="34"/>
    </row>
    <row r="28" spans="1:4" x14ac:dyDescent="0.25">
      <c r="A28" s="34"/>
      <c r="B28" s="34" t="s">
        <v>601</v>
      </c>
      <c r="C28" s="34" t="s">
        <v>602</v>
      </c>
      <c r="D28" s="34"/>
    </row>
    <row r="29" spans="1:4" x14ac:dyDescent="0.25">
      <c r="A29" s="34"/>
      <c r="B29" s="34" t="s">
        <v>603</v>
      </c>
      <c r="C29" s="34" t="s">
        <v>604</v>
      </c>
      <c r="D29" s="34"/>
    </row>
    <row r="30" spans="1:4" x14ac:dyDescent="0.25">
      <c r="A30" s="34"/>
      <c r="B30" s="34" t="s">
        <v>605</v>
      </c>
      <c r="C30" s="34" t="s">
        <v>606</v>
      </c>
      <c r="D30" s="34"/>
    </row>
    <row r="31" spans="1:4" x14ac:dyDescent="0.25">
      <c r="A31" s="34"/>
      <c r="B31" s="172"/>
      <c r="C31" s="172"/>
      <c r="D31" s="172"/>
    </row>
    <row r="32" spans="1:4" x14ac:dyDescent="0.25">
      <c r="A32" s="147" t="s">
        <v>59</v>
      </c>
      <c r="B32" s="260">
        <v>25</v>
      </c>
      <c r="C32" s="32"/>
      <c r="D32" s="33"/>
    </row>
    <row r="33" spans="1:4" ht="15.95" customHeight="1" x14ac:dyDescent="0.25">
      <c r="A33" s="304" t="s">
        <v>60</v>
      </c>
      <c r="B33" s="260">
        <v>55.56</v>
      </c>
    </row>
    <row r="34" spans="1:4" x14ac:dyDescent="0.25">
      <c r="A34" s="35" t="s">
        <v>61</v>
      </c>
      <c r="B34" s="261" t="s">
        <v>607</v>
      </c>
      <c r="C34" s="262"/>
      <c r="D34" s="263"/>
    </row>
    <row r="35" spans="1:4" x14ac:dyDescent="0.25">
      <c r="A35" s="34"/>
      <c r="B35" s="34"/>
      <c r="C35" s="34"/>
      <c r="D35" s="34"/>
    </row>
    <row r="36" spans="1:4" ht="18.95" customHeight="1" x14ac:dyDescent="0.25">
      <c r="A36" s="426"/>
      <c r="B36" s="427"/>
      <c r="C36" s="479"/>
      <c r="D36" s="479"/>
    </row>
    <row r="37" spans="1:4" ht="15.95" customHeight="1" x14ac:dyDescent="0.25">
      <c r="A37" s="475" t="s">
        <v>62</v>
      </c>
      <c r="B37" s="475"/>
      <c r="C37" s="475"/>
      <c r="D37" s="475"/>
    </row>
    <row r="38" spans="1:4" x14ac:dyDescent="0.25">
      <c r="A38" s="264" t="s">
        <v>63</v>
      </c>
      <c r="B38" s="388" t="s">
        <v>608</v>
      </c>
      <c r="C38" s="386"/>
      <c r="D38" s="387"/>
    </row>
    <row r="39" spans="1:4" x14ac:dyDescent="0.25">
      <c r="A39" s="55" t="s">
        <v>609</v>
      </c>
      <c r="B39" s="402">
        <v>51</v>
      </c>
      <c r="C39" s="386"/>
      <c r="D39" s="387"/>
    </row>
    <row r="40" spans="1:4" ht="15.95" customHeight="1" x14ac:dyDescent="0.25">
      <c r="A40" s="55" t="s">
        <v>66</v>
      </c>
      <c r="B40" s="272">
        <v>4373</v>
      </c>
      <c r="C40" s="32"/>
      <c r="D40" s="33"/>
    </row>
    <row r="41" spans="1:4" ht="15.95" customHeight="1" x14ac:dyDescent="0.25">
      <c r="A41" s="55" t="s">
        <v>610</v>
      </c>
      <c r="B41" s="462" t="s">
        <v>291</v>
      </c>
      <c r="C41" s="386"/>
      <c r="D41" s="387"/>
    </row>
    <row r="42" spans="1:4" ht="26.25" x14ac:dyDescent="0.25">
      <c r="A42" s="55" t="s">
        <v>68</v>
      </c>
      <c r="B42" s="480" t="s">
        <v>167</v>
      </c>
      <c r="C42" s="386"/>
      <c r="D42" s="387"/>
    </row>
    <row r="43" spans="1:4" x14ac:dyDescent="0.25">
      <c r="A43" s="55" t="s">
        <v>70</v>
      </c>
      <c r="B43" s="289" t="s">
        <v>607</v>
      </c>
      <c r="C43" s="32"/>
      <c r="D43" s="33"/>
    </row>
    <row r="44" spans="1:4" ht="18.95" customHeight="1" x14ac:dyDescent="0.25">
      <c r="A44" s="419"/>
      <c r="B44" s="420"/>
      <c r="C44" s="420"/>
      <c r="D44" s="421"/>
    </row>
    <row r="45" spans="1:4" ht="15.95" customHeight="1" x14ac:dyDescent="0.25">
      <c r="A45" s="453" t="s">
        <v>71</v>
      </c>
      <c r="B45" s="453"/>
      <c r="C45" s="453"/>
      <c r="D45" s="454"/>
    </row>
    <row r="46" spans="1:4" ht="18" x14ac:dyDescent="0.25">
      <c r="A46" s="264" t="s">
        <v>72</v>
      </c>
      <c r="B46" s="30"/>
      <c r="C46" s="30"/>
      <c r="D46" s="31"/>
    </row>
    <row r="47" spans="1:4" ht="15.95" customHeight="1" x14ac:dyDescent="0.25">
      <c r="A47" s="265"/>
      <c r="B47" s="26" t="s">
        <v>73</v>
      </c>
      <c r="C47" s="26" t="s">
        <v>74</v>
      </c>
      <c r="D47" s="26" t="s">
        <v>75</v>
      </c>
    </row>
    <row r="48" spans="1:4" ht="15.95" customHeight="1" x14ac:dyDescent="0.25">
      <c r="A48" s="264" t="s">
        <v>76</v>
      </c>
      <c r="B48" s="26"/>
      <c r="C48" s="26"/>
      <c r="D48" s="26"/>
    </row>
    <row r="49" spans="1:4" ht="15.95" customHeight="1" x14ac:dyDescent="0.25">
      <c r="A49" s="266" t="s">
        <v>77</v>
      </c>
      <c r="B49" s="26"/>
      <c r="C49" s="26"/>
      <c r="D49" s="26"/>
    </row>
    <row r="50" spans="1:4" ht="18.95" customHeight="1" x14ac:dyDescent="0.25">
      <c r="A50" s="478" t="s">
        <v>78</v>
      </c>
      <c r="B50" s="424"/>
      <c r="C50" s="424"/>
      <c r="D50" s="424"/>
    </row>
    <row r="51" spans="1:4" ht="18.75" x14ac:dyDescent="0.3">
      <c r="A51" s="445" t="s">
        <v>79</v>
      </c>
      <c r="B51" s="445"/>
      <c r="C51" s="445"/>
      <c r="D51" s="445"/>
    </row>
    <row r="52" spans="1:4" ht="15.95" customHeight="1" x14ac:dyDescent="0.25">
      <c r="A52" s="25"/>
      <c r="B52" s="25"/>
      <c r="C52" s="25"/>
      <c r="D52" s="25"/>
    </row>
    <row r="53" spans="1:4" ht="15.75" x14ac:dyDescent="0.25">
      <c r="A53" s="321" t="s">
        <v>80</v>
      </c>
      <c r="B53" s="18">
        <v>2023</v>
      </c>
      <c r="C53" s="18">
        <v>2024</v>
      </c>
      <c r="D53" s="18">
        <v>2025</v>
      </c>
    </row>
    <row r="54" spans="1:4" x14ac:dyDescent="0.25">
      <c r="A54" s="322" t="s">
        <v>81</v>
      </c>
      <c r="B54" s="34"/>
      <c r="C54" s="34"/>
      <c r="D54" s="34"/>
    </row>
    <row r="55" spans="1:4" x14ac:dyDescent="0.25">
      <c r="A55" s="35" t="s">
        <v>82</v>
      </c>
      <c r="B55" s="3">
        <v>-3.88</v>
      </c>
      <c r="C55" s="3">
        <v>0.1238189102562115</v>
      </c>
      <c r="D55" s="3">
        <v>-4.32</v>
      </c>
    </row>
    <row r="56" spans="1:4" x14ac:dyDescent="0.25">
      <c r="A56" s="35" t="s">
        <v>83</v>
      </c>
      <c r="B56" s="3">
        <v>-12.20708542622973</v>
      </c>
      <c r="C56" s="3">
        <v>-2.0006628373530302</v>
      </c>
      <c r="D56" s="3">
        <v>-4.639190616237542</v>
      </c>
    </row>
    <row r="57" spans="1:4" x14ac:dyDescent="0.25">
      <c r="A57" s="35" t="s">
        <v>84</v>
      </c>
      <c r="B57" s="3">
        <v>-0.37</v>
      </c>
      <c r="C57" s="3">
        <v>1.0971875152023219E-2</v>
      </c>
      <c r="D57" s="3">
        <v>0.4</v>
      </c>
    </row>
    <row r="58" spans="1:4" x14ac:dyDescent="0.25">
      <c r="A58" s="35" t="s">
        <v>85</v>
      </c>
      <c r="B58" s="3">
        <v>-0.78</v>
      </c>
      <c r="C58" s="3">
        <v>2.2944265368708309E-2</v>
      </c>
      <c r="D58" s="3">
        <v>-0.84</v>
      </c>
    </row>
    <row r="59" spans="1:4" x14ac:dyDescent="0.25">
      <c r="A59" s="322" t="s">
        <v>86</v>
      </c>
      <c r="B59" s="3"/>
      <c r="C59" s="3"/>
      <c r="D59" s="3"/>
    </row>
    <row r="60" spans="1:4" x14ac:dyDescent="0.25">
      <c r="A60" s="35" t="s">
        <v>87</v>
      </c>
      <c r="B60" s="3">
        <v>35.454715386365862</v>
      </c>
      <c r="C60" s="3" t="e">
        <v>#DIV/0!</v>
      </c>
      <c r="D60" s="3" t="e">
        <v>#DIV/0!</v>
      </c>
    </row>
    <row r="61" spans="1:4" ht="15.95" customHeight="1" x14ac:dyDescent="0.25">
      <c r="A61" s="35" t="s">
        <v>88</v>
      </c>
      <c r="B61" s="3">
        <v>9.9666531639762745E-2</v>
      </c>
      <c r="C61" s="3">
        <v>9.0543864176389266E-2</v>
      </c>
      <c r="D61" s="3">
        <v>9.2019179246337166E-2</v>
      </c>
    </row>
    <row r="62" spans="1:4" ht="30" x14ac:dyDescent="0.25">
      <c r="A62" s="20" t="s">
        <v>89</v>
      </c>
      <c r="B62" s="3">
        <v>10.97889327048882</v>
      </c>
      <c r="C62" s="3">
        <v>4.4258087556343089</v>
      </c>
      <c r="D62" s="3">
        <v>3.9294412405701569</v>
      </c>
    </row>
    <row r="63" spans="1:4" x14ac:dyDescent="0.25">
      <c r="A63" s="322" t="s">
        <v>90</v>
      </c>
      <c r="B63" s="3"/>
      <c r="C63" s="3"/>
      <c r="D63" s="3"/>
    </row>
    <row r="64" spans="1:4" ht="32.1" customHeight="1" x14ac:dyDescent="0.25">
      <c r="A64" s="35" t="s">
        <v>91</v>
      </c>
      <c r="B64" s="3">
        <v>0.52325888594484438</v>
      </c>
      <c r="C64" s="3">
        <v>0.52167714090125705</v>
      </c>
      <c r="D64" s="3">
        <v>0.5258652781348444</v>
      </c>
    </row>
    <row r="65" spans="1:4" ht="32.1" customHeight="1" x14ac:dyDescent="0.25">
      <c r="A65" s="20" t="s">
        <v>92</v>
      </c>
      <c r="B65" s="3">
        <v>1.0976885002464301</v>
      </c>
      <c r="C65" s="3">
        <v>1.090925533856471</v>
      </c>
      <c r="D65" s="3">
        <v>1.1091914233666931</v>
      </c>
    </row>
    <row r="66" spans="1:4" ht="32.1" customHeight="1" x14ac:dyDescent="0.25">
      <c r="A66" s="20" t="s">
        <v>93</v>
      </c>
      <c r="B66" s="3">
        <v>-835.63079022410386</v>
      </c>
      <c r="C66" s="3">
        <v>59.761511763485771</v>
      </c>
      <c r="D66" s="3">
        <v>90.510506799918787</v>
      </c>
    </row>
    <row r="67" spans="1:4" ht="30" x14ac:dyDescent="0.25">
      <c r="A67" s="20" t="s">
        <v>94</v>
      </c>
      <c r="B67" s="3">
        <v>-39.356801874143599</v>
      </c>
      <c r="C67" s="3" t="e">
        <v>#DIV/0!</v>
      </c>
      <c r="D67" s="3" t="e">
        <v>#DIV/0!</v>
      </c>
    </row>
    <row r="68" spans="1:4" x14ac:dyDescent="0.25">
      <c r="A68" s="322" t="s">
        <v>95</v>
      </c>
      <c r="B68" s="3"/>
      <c r="C68" s="3"/>
      <c r="D68" s="3"/>
    </row>
    <row r="69" spans="1:4" ht="32.1" customHeight="1" x14ac:dyDescent="0.25">
      <c r="A69" s="35" t="s">
        <v>96</v>
      </c>
      <c r="B69" s="3">
        <v>0.96666261415535448</v>
      </c>
      <c r="C69" s="3">
        <v>1.003222779716793</v>
      </c>
      <c r="D69" s="3">
        <v>0.95867835315039707</v>
      </c>
    </row>
    <row r="70" spans="1:4" ht="30" x14ac:dyDescent="0.25">
      <c r="A70" s="20" t="s">
        <v>97</v>
      </c>
      <c r="B70" s="3">
        <v>0</v>
      </c>
      <c r="C70" s="3">
        <v>0</v>
      </c>
      <c r="D70" s="3" t="e">
        <v>#DIV/0!</v>
      </c>
    </row>
    <row r="71" spans="1:4" ht="32.1" customHeight="1" x14ac:dyDescent="0.25">
      <c r="A71" s="322" t="s">
        <v>98</v>
      </c>
      <c r="B71" s="3"/>
      <c r="C71" s="3"/>
      <c r="D71" s="3"/>
    </row>
    <row r="72" spans="1:4" ht="15.95" customHeight="1" x14ac:dyDescent="0.25">
      <c r="A72" s="20" t="s">
        <v>99</v>
      </c>
      <c r="B72" s="3">
        <v>7.397605848151681E-2</v>
      </c>
      <c r="C72" s="3">
        <v>8.8992405702167487E-2</v>
      </c>
      <c r="D72" s="3">
        <v>0.1397907833250738</v>
      </c>
    </row>
    <row r="73" spans="1:4" ht="30" x14ac:dyDescent="0.25">
      <c r="A73" s="20" t="s">
        <v>100</v>
      </c>
      <c r="B73" s="3">
        <v>7.397605848151681E-2</v>
      </c>
      <c r="C73" s="3">
        <v>8.8992405702167487E-2</v>
      </c>
      <c r="D73" s="3">
        <v>0.1397907833250738</v>
      </c>
    </row>
    <row r="74" spans="1:4" ht="15.95" customHeight="1" x14ac:dyDescent="0.25">
      <c r="A74" s="16" t="s">
        <v>101</v>
      </c>
      <c r="B74" s="34"/>
      <c r="C74" s="34"/>
      <c r="D74" s="34"/>
    </row>
    <row r="75" spans="1:4" ht="15.95" customHeight="1" x14ac:dyDescent="0.25">
      <c r="A75" s="70" t="s">
        <v>102</v>
      </c>
      <c r="B75" s="50">
        <f>B81/$B$40</f>
        <v>-1221.6718499885662</v>
      </c>
      <c r="C75" s="50">
        <f>C81/$B$40</f>
        <v>-184.4957694946261</v>
      </c>
      <c r="D75" s="50">
        <f>D81/$B$40</f>
        <v>-442.92728104276239</v>
      </c>
    </row>
    <row r="76" spans="1:4" x14ac:dyDescent="0.25">
      <c r="A76" s="70" t="s">
        <v>103</v>
      </c>
      <c r="B76" s="50">
        <f>B88/$B$40</f>
        <v>54614.099702721243</v>
      </c>
      <c r="C76" s="50">
        <f>C88/$B$40</f>
        <v>54290.074091013033</v>
      </c>
      <c r="D76" s="50">
        <f>D88/$B$40</f>
        <v>54741.18088268923</v>
      </c>
    </row>
    <row r="77" spans="1:4" ht="18.95" customHeight="1" x14ac:dyDescent="0.25">
      <c r="A77" s="416"/>
      <c r="B77" s="417"/>
      <c r="C77" s="417"/>
      <c r="D77" s="417"/>
    </row>
    <row r="78" spans="1:4" ht="15.95" customHeight="1" x14ac:dyDescent="0.3">
      <c r="A78" s="455" t="s">
        <v>79</v>
      </c>
      <c r="B78" s="455"/>
      <c r="C78" s="455"/>
      <c r="D78" s="455"/>
    </row>
    <row r="79" spans="1:4" ht="15.75" x14ac:dyDescent="0.25">
      <c r="A79" s="321" t="s">
        <v>104</v>
      </c>
      <c r="B79" s="18">
        <v>2023</v>
      </c>
      <c r="C79" s="18">
        <v>2024</v>
      </c>
      <c r="D79" s="18">
        <v>2025</v>
      </c>
    </row>
    <row r="80" spans="1:4" x14ac:dyDescent="0.25">
      <c r="A80" s="35" t="s">
        <v>105</v>
      </c>
      <c r="B80" s="6">
        <v>41583264</v>
      </c>
      <c r="C80" s="6">
        <v>40326635</v>
      </c>
      <c r="D80" s="6">
        <v>41751270</v>
      </c>
    </row>
    <row r="81" spans="1:4" x14ac:dyDescent="0.25">
      <c r="A81" s="35" t="s">
        <v>106</v>
      </c>
      <c r="B81" s="6">
        <v>-5342371</v>
      </c>
      <c r="C81" s="6">
        <v>-806800</v>
      </c>
      <c r="D81" s="6">
        <v>-1936921</v>
      </c>
    </row>
    <row r="82" spans="1:4" x14ac:dyDescent="0.25">
      <c r="A82" s="35" t="s">
        <v>107</v>
      </c>
      <c r="B82" s="6">
        <v>-1700120</v>
      </c>
      <c r="C82" s="6">
        <v>116990</v>
      </c>
      <c r="D82" s="6">
        <v>-1805268</v>
      </c>
    </row>
    <row r="83" spans="1:4" x14ac:dyDescent="0.25">
      <c r="A83" s="35" t="s">
        <v>108</v>
      </c>
      <c r="B83" s="6">
        <v>0</v>
      </c>
      <c r="C83" s="6">
        <v>49932</v>
      </c>
      <c r="D83" s="6">
        <v>0</v>
      </c>
    </row>
    <row r="84" spans="1:4" x14ac:dyDescent="0.25">
      <c r="A84" s="35" t="s">
        <v>109</v>
      </c>
      <c r="B84" s="34">
        <v>1700120</v>
      </c>
      <c r="C84" s="34">
        <v>0</v>
      </c>
      <c r="D84" s="34">
        <v>1805268</v>
      </c>
    </row>
    <row r="85" spans="1:4" ht="15.95" customHeight="1" x14ac:dyDescent="0.25">
      <c r="A85" s="25"/>
      <c r="B85" s="25"/>
      <c r="C85" s="25"/>
      <c r="D85" s="25"/>
    </row>
    <row r="86" spans="1:4" ht="15.75" x14ac:dyDescent="0.25">
      <c r="A86" s="321" t="s">
        <v>110</v>
      </c>
      <c r="B86" s="18">
        <v>2023</v>
      </c>
      <c r="C86" s="18">
        <v>2024</v>
      </c>
      <c r="D86" s="18">
        <v>2025</v>
      </c>
    </row>
    <row r="87" spans="1:4" x14ac:dyDescent="0.25">
      <c r="A87" s="35" t="s">
        <v>111</v>
      </c>
      <c r="B87" s="6">
        <v>456423129</v>
      </c>
      <c r="C87" s="6">
        <v>455090851</v>
      </c>
      <c r="D87" s="6">
        <v>455217703</v>
      </c>
    </row>
    <row r="88" spans="1:4" x14ac:dyDescent="0.25">
      <c r="A88" s="35" t="s">
        <v>112</v>
      </c>
      <c r="B88" s="6">
        <v>238827458</v>
      </c>
      <c r="C88" s="6">
        <v>237410494</v>
      </c>
      <c r="D88" s="6">
        <v>239383184</v>
      </c>
    </row>
    <row r="89" spans="1:4" x14ac:dyDescent="0.25">
      <c r="A89" s="35" t="s">
        <v>113</v>
      </c>
      <c r="B89" s="6">
        <v>217573071</v>
      </c>
      <c r="C89" s="6">
        <v>217623006</v>
      </c>
      <c r="D89" s="6">
        <v>215817738</v>
      </c>
    </row>
    <row r="90" spans="1:4" x14ac:dyDescent="0.25">
      <c r="A90" s="35" t="s">
        <v>114</v>
      </c>
      <c r="B90" s="6">
        <v>456423129</v>
      </c>
      <c r="C90" s="6">
        <v>455090851</v>
      </c>
      <c r="D90" s="6">
        <v>455217703</v>
      </c>
    </row>
    <row r="91" spans="1:4" x14ac:dyDescent="0.25">
      <c r="A91" s="35" t="s">
        <v>115</v>
      </c>
      <c r="B91" s="6">
        <v>217595671</v>
      </c>
      <c r="C91" s="6">
        <v>217680357</v>
      </c>
      <c r="D91" s="6">
        <v>215834519</v>
      </c>
    </row>
    <row r="92" spans="1:4" ht="18.95" customHeight="1" x14ac:dyDescent="0.25">
      <c r="A92" s="427"/>
      <c r="B92" s="427"/>
      <c r="C92" s="427"/>
      <c r="D92" s="427"/>
    </row>
    <row r="93" spans="1:4" ht="18.75" x14ac:dyDescent="0.3">
      <c r="A93" s="442" t="s">
        <v>116</v>
      </c>
      <c r="B93" s="442"/>
      <c r="C93" s="442"/>
      <c r="D93" s="442"/>
    </row>
    <row r="94" spans="1:4" x14ac:dyDescent="0.25">
      <c r="A94" s="25"/>
      <c r="B94" s="25"/>
      <c r="C94" s="25"/>
      <c r="D94" s="25"/>
    </row>
    <row r="95" spans="1:4" x14ac:dyDescent="0.25">
      <c r="A95" s="340" t="s">
        <v>117</v>
      </c>
      <c r="B95" s="25"/>
      <c r="C95" s="25"/>
      <c r="D95" s="25"/>
    </row>
    <row r="96" spans="1:4" x14ac:dyDescent="0.25">
      <c r="A96" s="50"/>
      <c r="B96" s="64">
        <v>2023</v>
      </c>
      <c r="C96" s="64">
        <v>2024</v>
      </c>
      <c r="D96" s="64">
        <v>2025</v>
      </c>
    </row>
    <row r="97" spans="1:4" x14ac:dyDescent="0.25">
      <c r="A97" s="63" t="s">
        <v>118</v>
      </c>
      <c r="B97" s="6">
        <v>238827458</v>
      </c>
      <c r="C97" s="6">
        <v>237410494</v>
      </c>
      <c r="D97" s="6">
        <v>239383184</v>
      </c>
    </row>
    <row r="98" spans="1:4" x14ac:dyDescent="0.25">
      <c r="A98" s="63" t="s">
        <v>119</v>
      </c>
      <c r="B98" s="6">
        <v>-285805</v>
      </c>
      <c r="C98" s="6">
        <v>3972632</v>
      </c>
      <c r="D98" s="6">
        <v>2644811</v>
      </c>
    </row>
    <row r="99" spans="1:4" x14ac:dyDescent="0.25">
      <c r="A99" s="63" t="s">
        <v>120</v>
      </c>
      <c r="B99" s="50">
        <v>-835.63079022410386</v>
      </c>
      <c r="C99" s="50">
        <v>59.761511763485771</v>
      </c>
      <c r="D99" s="50">
        <v>90.510506799918787</v>
      </c>
    </row>
    <row r="100" spans="1:4" x14ac:dyDescent="0.25">
      <c r="A100" s="25"/>
      <c r="B100" s="25"/>
      <c r="C100" s="25"/>
      <c r="D100" s="25"/>
    </row>
    <row r="101" spans="1:4" x14ac:dyDescent="0.25">
      <c r="A101" s="25"/>
      <c r="B101" s="25"/>
      <c r="C101" s="25"/>
      <c r="D101" s="25"/>
    </row>
    <row r="102" spans="1:4" x14ac:dyDescent="0.25">
      <c r="A102" s="25"/>
      <c r="B102" s="25"/>
      <c r="C102" s="25"/>
      <c r="D102" s="25"/>
    </row>
    <row r="103" spans="1:4" x14ac:dyDescent="0.25">
      <c r="A103" s="25"/>
      <c r="B103" s="25"/>
      <c r="C103" s="25"/>
      <c r="D103" s="25"/>
    </row>
    <row r="104" spans="1:4" x14ac:dyDescent="0.25">
      <c r="A104" s="25"/>
      <c r="B104" s="25"/>
      <c r="C104" s="25"/>
      <c r="D104" s="25"/>
    </row>
    <row r="105" spans="1:4" x14ac:dyDescent="0.25">
      <c r="A105" s="25"/>
      <c r="B105" s="25"/>
      <c r="C105" s="25"/>
      <c r="D105" s="25"/>
    </row>
    <row r="106" spans="1:4" x14ac:dyDescent="0.25">
      <c r="A106" s="25"/>
      <c r="B106" s="25"/>
      <c r="C106" s="25"/>
      <c r="D106" s="25"/>
    </row>
    <row r="107" spans="1:4" x14ac:dyDescent="0.25">
      <c r="A107" s="25"/>
      <c r="B107" s="25"/>
      <c r="C107" s="25"/>
      <c r="D107" s="25"/>
    </row>
    <row r="108" spans="1:4" x14ac:dyDescent="0.25">
      <c r="A108" s="25"/>
      <c r="B108" s="25"/>
      <c r="C108" s="25"/>
      <c r="D108" s="25"/>
    </row>
    <row r="109" spans="1:4" x14ac:dyDescent="0.25">
      <c r="A109" s="25"/>
      <c r="B109" s="25"/>
      <c r="C109" s="25"/>
      <c r="D109" s="25"/>
    </row>
    <row r="110" spans="1:4" x14ac:dyDescent="0.25">
      <c r="A110" s="25"/>
      <c r="B110" s="25"/>
      <c r="C110" s="25"/>
      <c r="D110" s="25"/>
    </row>
    <row r="111" spans="1:4" x14ac:dyDescent="0.25">
      <c r="A111" s="25"/>
      <c r="B111" s="25"/>
      <c r="C111" s="25"/>
      <c r="D111" s="25"/>
    </row>
    <row r="112" spans="1:4" x14ac:dyDescent="0.25">
      <c r="A112" s="25"/>
      <c r="B112" s="25"/>
      <c r="C112" s="25"/>
      <c r="D112" s="25"/>
    </row>
    <row r="113" spans="1:4" x14ac:dyDescent="0.25">
      <c r="A113" s="25"/>
      <c r="B113" s="25"/>
      <c r="C113" s="25"/>
      <c r="D113" s="25"/>
    </row>
    <row r="114" spans="1:4" x14ac:dyDescent="0.25">
      <c r="A114" s="25"/>
      <c r="B114" s="25"/>
      <c r="C114" s="25"/>
      <c r="D114" s="25"/>
    </row>
    <row r="115" spans="1:4" x14ac:dyDescent="0.25">
      <c r="A115" s="25"/>
      <c r="B115" s="25"/>
      <c r="C115" s="25"/>
      <c r="D115" s="25"/>
    </row>
    <row r="116" spans="1:4" x14ac:dyDescent="0.25">
      <c r="A116" s="25"/>
      <c r="B116" s="25"/>
      <c r="C116" s="25"/>
      <c r="D116" s="25"/>
    </row>
    <row r="117" spans="1:4" x14ac:dyDescent="0.25">
      <c r="A117" s="340" t="s">
        <v>121</v>
      </c>
      <c r="B117" s="25"/>
      <c r="C117" s="25"/>
      <c r="D117" s="25"/>
    </row>
    <row r="118" spans="1:4" x14ac:dyDescent="0.25">
      <c r="A118" s="25"/>
      <c r="B118" s="25"/>
      <c r="C118" s="25"/>
      <c r="D118" s="25"/>
    </row>
    <row r="119" spans="1:4" x14ac:dyDescent="0.25">
      <c r="A119" s="34"/>
      <c r="B119" s="18">
        <v>2023</v>
      </c>
      <c r="C119" s="18">
        <v>2024</v>
      </c>
      <c r="D119" s="18">
        <v>2025</v>
      </c>
    </row>
    <row r="120" spans="1:4" x14ac:dyDescent="0.25">
      <c r="A120" s="35" t="s">
        <v>118</v>
      </c>
      <c r="B120" s="6">
        <v>238827458</v>
      </c>
      <c r="C120" s="6">
        <v>237410494</v>
      </c>
      <c r="D120" s="6">
        <v>239383184</v>
      </c>
    </row>
    <row r="121" spans="1:4" x14ac:dyDescent="0.25">
      <c r="A121" s="35" t="s">
        <v>122</v>
      </c>
      <c r="B121" s="6">
        <v>45361257</v>
      </c>
      <c r="C121" s="6">
        <v>41265999</v>
      </c>
      <c r="D121" s="6">
        <v>41882923</v>
      </c>
    </row>
    <row r="122" spans="1:4" x14ac:dyDescent="0.25">
      <c r="A122" s="25"/>
      <c r="B122" s="25"/>
      <c r="C122" s="25"/>
      <c r="D122" s="25"/>
    </row>
    <row r="123" spans="1:4" x14ac:dyDescent="0.25">
      <c r="A123" s="25"/>
      <c r="B123" s="25"/>
      <c r="C123" s="25"/>
      <c r="D123" s="25"/>
    </row>
    <row r="124" spans="1:4" x14ac:dyDescent="0.25">
      <c r="A124" s="25"/>
      <c r="B124" s="25"/>
      <c r="C124" s="25"/>
      <c r="D124" s="25"/>
    </row>
    <row r="125" spans="1:4" x14ac:dyDescent="0.25">
      <c r="A125" s="25"/>
      <c r="B125" s="25"/>
      <c r="C125" s="25"/>
      <c r="D125" s="25"/>
    </row>
    <row r="126" spans="1:4" x14ac:dyDescent="0.25">
      <c r="A126" s="25"/>
      <c r="B126" s="25"/>
      <c r="C126" s="25"/>
      <c r="D126" s="25"/>
    </row>
    <row r="127" spans="1:4" x14ac:dyDescent="0.25">
      <c r="A127" s="25"/>
      <c r="B127" s="25"/>
      <c r="C127" s="25"/>
      <c r="D127" s="25"/>
    </row>
    <row r="128" spans="1:4" x14ac:dyDescent="0.25">
      <c r="A128" s="25"/>
      <c r="B128" s="25"/>
      <c r="C128" s="25"/>
      <c r="D128" s="25"/>
    </row>
    <row r="129" spans="1:4" x14ac:dyDescent="0.25">
      <c r="A129" s="25"/>
      <c r="B129" s="25"/>
      <c r="C129" s="25"/>
      <c r="D129" s="25"/>
    </row>
    <row r="130" spans="1:4" x14ac:dyDescent="0.25">
      <c r="A130" s="25"/>
      <c r="B130" s="25"/>
      <c r="C130" s="25"/>
      <c r="D130" s="25"/>
    </row>
    <row r="131" spans="1:4" x14ac:dyDescent="0.25">
      <c r="A131" s="25"/>
      <c r="B131" s="25"/>
      <c r="C131" s="25"/>
      <c r="D131" s="25"/>
    </row>
    <row r="132" spans="1:4" x14ac:dyDescent="0.25">
      <c r="A132" s="25"/>
      <c r="B132" s="25"/>
      <c r="C132" s="25"/>
      <c r="D132" s="25"/>
    </row>
    <row r="133" spans="1:4" x14ac:dyDescent="0.25">
      <c r="A133" s="25"/>
      <c r="B133" s="25"/>
      <c r="C133" s="25"/>
      <c r="D133" s="25"/>
    </row>
    <row r="134" spans="1:4" x14ac:dyDescent="0.25">
      <c r="A134" s="25"/>
      <c r="B134" s="25"/>
      <c r="C134" s="25"/>
      <c r="D134" s="25"/>
    </row>
    <row r="135" spans="1:4" x14ac:dyDescent="0.25">
      <c r="A135" s="25"/>
      <c r="B135" s="25"/>
      <c r="C135" s="25"/>
      <c r="D135" s="25"/>
    </row>
    <row r="136" spans="1:4" x14ac:dyDescent="0.25">
      <c r="A136" s="25"/>
      <c r="B136" s="25"/>
      <c r="C136" s="25"/>
      <c r="D136" s="25"/>
    </row>
    <row r="137" spans="1:4" x14ac:dyDescent="0.25">
      <c r="A137" s="25"/>
      <c r="B137" s="25"/>
      <c r="C137" s="25"/>
      <c r="D137" s="25"/>
    </row>
    <row r="138" spans="1:4" x14ac:dyDescent="0.25">
      <c r="A138" s="340" t="s">
        <v>123</v>
      </c>
      <c r="B138" s="25"/>
      <c r="C138" s="25"/>
      <c r="D138" s="25"/>
    </row>
    <row r="139" spans="1:4" x14ac:dyDescent="0.25">
      <c r="A139" s="25"/>
      <c r="B139" s="25"/>
      <c r="C139" s="25"/>
      <c r="D139" s="25"/>
    </row>
    <row r="140" spans="1:4" x14ac:dyDescent="0.25">
      <c r="A140" s="34"/>
      <c r="B140" s="18">
        <v>2023</v>
      </c>
      <c r="C140" s="18">
        <v>2024</v>
      </c>
      <c r="D140" s="18">
        <v>2025</v>
      </c>
    </row>
    <row r="141" spans="1:4" ht="32.1" customHeight="1" x14ac:dyDescent="0.25">
      <c r="A141" s="35" t="s">
        <v>91</v>
      </c>
      <c r="B141" s="3">
        <v>0.52325888594484438</v>
      </c>
      <c r="C141" s="3">
        <v>0.52167714090125705</v>
      </c>
      <c r="D141" s="3">
        <v>0.5258652781348444</v>
      </c>
    </row>
    <row r="142" spans="1:4" ht="30" x14ac:dyDescent="0.25">
      <c r="A142" s="20" t="s">
        <v>92</v>
      </c>
      <c r="B142" s="3">
        <v>1.0976885002464301</v>
      </c>
      <c r="C142" s="3">
        <v>1.090925533856471</v>
      </c>
      <c r="D142" s="3">
        <v>1.1091914233666931</v>
      </c>
    </row>
    <row r="143" spans="1:4" x14ac:dyDescent="0.25">
      <c r="A143" s="25"/>
      <c r="B143" s="25"/>
      <c r="C143" s="25"/>
      <c r="D143" s="25"/>
    </row>
    <row r="144" spans="1:4" x14ac:dyDescent="0.25">
      <c r="A144" s="25"/>
      <c r="B144" s="25"/>
      <c r="C144" s="25"/>
      <c r="D144" s="25"/>
    </row>
    <row r="145" spans="1:4" x14ac:dyDescent="0.25">
      <c r="A145" s="25"/>
      <c r="B145" s="25"/>
      <c r="C145" s="25"/>
      <c r="D145" s="25"/>
    </row>
    <row r="146" spans="1:4" x14ac:dyDescent="0.25">
      <c r="A146" s="25"/>
      <c r="B146" s="25"/>
      <c r="C146" s="25"/>
      <c r="D146" s="25"/>
    </row>
    <row r="147" spans="1:4" x14ac:dyDescent="0.25">
      <c r="A147" s="25"/>
      <c r="B147" s="25"/>
      <c r="C147" s="25"/>
      <c r="D147" s="25"/>
    </row>
    <row r="148" spans="1:4" x14ac:dyDescent="0.25">
      <c r="A148" s="25"/>
      <c r="B148" s="25"/>
      <c r="C148" s="25"/>
      <c r="D148" s="25"/>
    </row>
    <row r="149" spans="1:4" x14ac:dyDescent="0.25">
      <c r="A149" s="25"/>
      <c r="B149" s="25"/>
      <c r="C149" s="25"/>
      <c r="D149" s="25"/>
    </row>
    <row r="150" spans="1:4" x14ac:dyDescent="0.25">
      <c r="A150" s="25"/>
      <c r="B150" s="25"/>
      <c r="C150" s="25"/>
      <c r="D150" s="25"/>
    </row>
    <row r="151" spans="1:4" x14ac:dyDescent="0.25">
      <c r="A151" s="25"/>
      <c r="B151" s="25"/>
      <c r="C151" s="25"/>
      <c r="D151" s="25"/>
    </row>
    <row r="152" spans="1:4" x14ac:dyDescent="0.25">
      <c r="A152" s="25"/>
      <c r="B152" s="25"/>
      <c r="C152" s="25"/>
      <c r="D152" s="25"/>
    </row>
    <row r="153" spans="1:4" x14ac:dyDescent="0.25">
      <c r="A153" s="25"/>
      <c r="B153" s="25"/>
      <c r="C153" s="25"/>
      <c r="D153" s="25"/>
    </row>
    <row r="154" spans="1:4" x14ac:dyDescent="0.25">
      <c r="A154" s="25"/>
      <c r="B154" s="25"/>
      <c r="C154" s="25"/>
      <c r="D154" s="25"/>
    </row>
    <row r="155" spans="1:4" x14ac:dyDescent="0.25">
      <c r="A155" s="25"/>
      <c r="B155" s="25"/>
      <c r="C155" s="25"/>
      <c r="D155" s="25"/>
    </row>
    <row r="156" spans="1:4" x14ac:dyDescent="0.25">
      <c r="A156" s="25"/>
      <c r="B156" s="25"/>
      <c r="C156" s="25"/>
      <c r="D156" s="25"/>
    </row>
    <row r="157" spans="1:4" x14ac:dyDescent="0.25">
      <c r="A157" s="25"/>
      <c r="B157" s="25"/>
      <c r="C157" s="25"/>
      <c r="D157" s="25"/>
    </row>
    <row r="158" spans="1:4" x14ac:dyDescent="0.25">
      <c r="A158" s="25"/>
      <c r="B158" s="25"/>
      <c r="C158" s="25"/>
      <c r="D158" s="25"/>
    </row>
    <row r="159" spans="1:4" x14ac:dyDescent="0.25">
      <c r="A159" s="25"/>
      <c r="B159" s="25"/>
      <c r="C159" s="25"/>
      <c r="D159" s="25"/>
    </row>
    <row r="160" spans="1:4" x14ac:dyDescent="0.25">
      <c r="A160" s="340" t="s">
        <v>124</v>
      </c>
      <c r="B160" s="25"/>
      <c r="C160" s="25"/>
      <c r="D160" s="25"/>
    </row>
    <row r="161" spans="1:4" x14ac:dyDescent="0.25">
      <c r="A161" s="25"/>
      <c r="B161" s="25"/>
      <c r="C161" s="25"/>
      <c r="D161" s="25"/>
    </row>
    <row r="162" spans="1:4" x14ac:dyDescent="0.25">
      <c r="A162" s="34"/>
      <c r="B162" s="18">
        <v>2023</v>
      </c>
      <c r="C162" s="18">
        <v>2024</v>
      </c>
      <c r="D162" s="18">
        <v>2025</v>
      </c>
    </row>
    <row r="163" spans="1:4" x14ac:dyDescent="0.25">
      <c r="A163" s="35" t="s">
        <v>82</v>
      </c>
      <c r="B163" s="3">
        <v>-3.88</v>
      </c>
      <c r="C163" s="3">
        <v>0.1238189102562115</v>
      </c>
      <c r="D163" s="3">
        <v>-4.32</v>
      </c>
    </row>
    <row r="164" spans="1:4" x14ac:dyDescent="0.25">
      <c r="A164" s="35" t="s">
        <v>83</v>
      </c>
      <c r="B164" s="3">
        <v>-12.20708542622973</v>
      </c>
      <c r="C164" s="3">
        <v>-2.0006628373530302</v>
      </c>
      <c r="D164" s="3">
        <v>-4.639190616237542</v>
      </c>
    </row>
    <row r="165" spans="1:4" x14ac:dyDescent="0.25">
      <c r="A165" s="35" t="s">
        <v>84</v>
      </c>
      <c r="B165" s="3">
        <v>-0.37</v>
      </c>
      <c r="C165" s="3">
        <v>1.0971875152023219E-2</v>
      </c>
      <c r="D165" s="3">
        <v>0.4</v>
      </c>
    </row>
    <row r="166" spans="1:4" x14ac:dyDescent="0.25">
      <c r="A166" s="35" t="s">
        <v>85</v>
      </c>
      <c r="B166" s="3">
        <v>-0.78</v>
      </c>
      <c r="C166" s="3">
        <v>2.2944265368708309E-2</v>
      </c>
      <c r="D166" s="3">
        <v>-0.84</v>
      </c>
    </row>
    <row r="167" spans="1:4" x14ac:dyDescent="0.25">
      <c r="A167" s="25"/>
      <c r="B167" s="25"/>
      <c r="C167" s="25"/>
      <c r="D167" s="25"/>
    </row>
    <row r="168" spans="1:4" x14ac:dyDescent="0.25">
      <c r="A168" s="25"/>
      <c r="B168" s="25"/>
      <c r="C168" s="25"/>
      <c r="D168" s="25"/>
    </row>
    <row r="169" spans="1:4" x14ac:dyDescent="0.25">
      <c r="A169" s="25"/>
      <c r="B169" s="25"/>
      <c r="C169" s="25"/>
      <c r="D169" s="25"/>
    </row>
    <row r="170" spans="1:4" x14ac:dyDescent="0.25">
      <c r="A170" s="25"/>
      <c r="B170" s="25"/>
      <c r="C170" s="25"/>
      <c r="D170" s="25"/>
    </row>
    <row r="171" spans="1:4" x14ac:dyDescent="0.25">
      <c r="A171" s="25"/>
      <c r="B171" s="25"/>
      <c r="C171" s="25"/>
      <c r="D171" s="25"/>
    </row>
    <row r="172" spans="1:4" x14ac:dyDescent="0.25">
      <c r="A172" s="25"/>
      <c r="B172" s="25"/>
      <c r="C172" s="25"/>
      <c r="D172" s="25"/>
    </row>
    <row r="173" spans="1:4" x14ac:dyDescent="0.25">
      <c r="A173" s="25"/>
      <c r="B173" s="25"/>
      <c r="C173" s="25"/>
      <c r="D173" s="25"/>
    </row>
    <row r="174" spans="1:4" x14ac:dyDescent="0.25">
      <c r="A174" s="25"/>
      <c r="B174" s="25"/>
      <c r="C174" s="25"/>
      <c r="D174" s="25"/>
    </row>
    <row r="175" spans="1:4" x14ac:dyDescent="0.25">
      <c r="A175" s="25"/>
      <c r="B175" s="25"/>
      <c r="C175" s="25"/>
      <c r="D175" s="25"/>
    </row>
    <row r="176" spans="1:4" x14ac:dyDescent="0.25">
      <c r="A176" s="25"/>
      <c r="B176" s="25"/>
      <c r="C176" s="25"/>
      <c r="D176" s="25"/>
    </row>
    <row r="177" spans="1:4" x14ac:dyDescent="0.25">
      <c r="A177" s="25"/>
      <c r="B177" s="25"/>
      <c r="C177" s="25"/>
      <c r="D177" s="25"/>
    </row>
    <row r="178" spans="1:4" x14ac:dyDescent="0.25">
      <c r="A178" s="25"/>
      <c r="B178" s="25"/>
      <c r="C178" s="25"/>
      <c r="D178" s="25"/>
    </row>
    <row r="179" spans="1:4" x14ac:dyDescent="0.25">
      <c r="A179" s="25"/>
      <c r="B179" s="25"/>
      <c r="C179" s="25"/>
      <c r="D179" s="25"/>
    </row>
    <row r="180" spans="1:4" x14ac:dyDescent="0.25">
      <c r="A180" s="25"/>
      <c r="B180" s="25"/>
      <c r="C180" s="25"/>
      <c r="D180" s="25"/>
    </row>
    <row r="181" spans="1:4" x14ac:dyDescent="0.25">
      <c r="A181" s="25"/>
      <c r="B181" s="25"/>
      <c r="C181" s="25"/>
      <c r="D181" s="25"/>
    </row>
    <row r="182" spans="1:4" x14ac:dyDescent="0.25">
      <c r="A182" s="25"/>
      <c r="B182" s="25"/>
      <c r="C182" s="25"/>
      <c r="D182" s="25"/>
    </row>
    <row r="183" spans="1:4" x14ac:dyDescent="0.25">
      <c r="A183" s="25"/>
      <c r="B183" s="25"/>
      <c r="C183" s="25"/>
      <c r="D183" s="25"/>
    </row>
    <row r="184" spans="1:4" x14ac:dyDescent="0.25">
      <c r="A184" s="340" t="s">
        <v>125</v>
      </c>
      <c r="B184" s="25"/>
      <c r="C184" s="25"/>
      <c r="D184" s="25"/>
    </row>
    <row r="185" spans="1:4" x14ac:dyDescent="0.25">
      <c r="A185" s="25"/>
      <c r="B185" s="25"/>
      <c r="C185" s="25"/>
      <c r="D185" s="25"/>
    </row>
    <row r="186" spans="1:4" ht="32.1" customHeight="1" x14ac:dyDescent="0.25">
      <c r="A186" s="34"/>
      <c r="B186" s="18">
        <v>2023</v>
      </c>
      <c r="C186" s="18">
        <v>2024</v>
      </c>
      <c r="D186" s="18">
        <v>2025</v>
      </c>
    </row>
    <row r="187" spans="1:4" ht="15.95" customHeight="1" x14ac:dyDescent="0.25">
      <c r="A187" s="20" t="s">
        <v>99</v>
      </c>
      <c r="B187" s="3">
        <v>7.397605848151681E-2</v>
      </c>
      <c r="C187" s="3">
        <v>8.8992405702167487E-2</v>
      </c>
      <c r="D187" s="3">
        <v>0.1397907833250738</v>
      </c>
    </row>
    <row r="188" spans="1:4" ht="30" x14ac:dyDescent="0.25">
      <c r="A188" s="20" t="s">
        <v>100</v>
      </c>
      <c r="B188" s="3">
        <v>7.397605848151681E-2</v>
      </c>
      <c r="C188" s="3">
        <v>8.8992405702167487E-2</v>
      </c>
      <c r="D188" s="3">
        <v>0.1397907833250738</v>
      </c>
    </row>
    <row r="189" spans="1:4" x14ac:dyDescent="0.25">
      <c r="A189" s="25"/>
      <c r="B189" s="25"/>
      <c r="C189" s="25"/>
      <c r="D189" s="25"/>
    </row>
    <row r="190" spans="1:4" x14ac:dyDescent="0.25">
      <c r="A190" s="25"/>
      <c r="B190" s="25"/>
      <c r="C190" s="25"/>
      <c r="D190" s="25"/>
    </row>
    <row r="191" spans="1:4" x14ac:dyDescent="0.25">
      <c r="A191" s="25"/>
      <c r="B191" s="25"/>
      <c r="C191" s="25"/>
      <c r="D191" s="25"/>
    </row>
    <row r="192" spans="1:4" x14ac:dyDescent="0.25">
      <c r="A192" s="25"/>
      <c r="B192" s="25"/>
      <c r="C192" s="25"/>
      <c r="D192" s="25"/>
    </row>
    <row r="193" spans="1:4" x14ac:dyDescent="0.25">
      <c r="A193" s="25"/>
      <c r="B193" s="25"/>
      <c r="C193" s="25"/>
      <c r="D193" s="25"/>
    </row>
    <row r="194" spans="1:4" x14ac:dyDescent="0.25">
      <c r="A194" s="25"/>
      <c r="B194" s="25"/>
      <c r="C194" s="25"/>
      <c r="D194" s="25"/>
    </row>
    <row r="195" spans="1:4" x14ac:dyDescent="0.25">
      <c r="A195" s="25"/>
      <c r="B195" s="25"/>
      <c r="C195" s="25"/>
      <c r="D195" s="25"/>
    </row>
    <row r="196" spans="1:4" x14ac:dyDescent="0.25">
      <c r="A196" s="25"/>
      <c r="B196" s="25"/>
      <c r="C196" s="25"/>
      <c r="D196" s="25"/>
    </row>
    <row r="197" spans="1:4" x14ac:dyDescent="0.25">
      <c r="A197" s="25"/>
      <c r="B197" s="25"/>
      <c r="C197" s="25"/>
      <c r="D197" s="25"/>
    </row>
    <row r="198" spans="1:4" x14ac:dyDescent="0.25">
      <c r="A198" s="25"/>
      <c r="B198" s="25"/>
      <c r="C198" s="25"/>
      <c r="D198" s="25"/>
    </row>
    <row r="199" spans="1:4" x14ac:dyDescent="0.25">
      <c r="A199" s="25"/>
      <c r="B199" s="25"/>
      <c r="C199" s="25"/>
      <c r="D199" s="25"/>
    </row>
    <row r="200" spans="1:4" x14ac:dyDescent="0.25">
      <c r="A200" s="25"/>
      <c r="B200" s="25"/>
      <c r="C200" s="25"/>
      <c r="D200" s="25"/>
    </row>
    <row r="201" spans="1:4" x14ac:dyDescent="0.25">
      <c r="A201" s="25"/>
      <c r="B201" s="25"/>
      <c r="C201" s="25"/>
      <c r="D201" s="25"/>
    </row>
    <row r="202" spans="1:4" x14ac:dyDescent="0.25">
      <c r="A202" s="25"/>
      <c r="B202" s="25"/>
      <c r="C202" s="25"/>
      <c r="D202" s="25"/>
    </row>
    <row r="203" spans="1:4" x14ac:dyDescent="0.25">
      <c r="A203" s="25"/>
      <c r="B203" s="25"/>
      <c r="C203" s="25"/>
      <c r="D203" s="25"/>
    </row>
    <row r="204" spans="1:4" x14ac:dyDescent="0.25">
      <c r="A204" s="25"/>
      <c r="B204" s="25"/>
      <c r="C204" s="25"/>
      <c r="D204" s="25"/>
    </row>
    <row r="205" spans="1:4" ht="18.95" customHeight="1" x14ac:dyDescent="0.25">
      <c r="A205" s="427"/>
      <c r="B205" s="427"/>
      <c r="C205" s="427"/>
      <c r="D205" s="427"/>
    </row>
    <row r="206" spans="1:4" ht="23.25" x14ac:dyDescent="0.25">
      <c r="A206" s="329" t="s">
        <v>126</v>
      </c>
      <c r="B206" s="314">
        <v>2023</v>
      </c>
      <c r="C206" s="314">
        <v>2024</v>
      </c>
      <c r="D206" s="315">
        <v>2025</v>
      </c>
    </row>
    <row r="207" spans="1:4" x14ac:dyDescent="0.25">
      <c r="A207" s="267" t="s">
        <v>127</v>
      </c>
      <c r="B207" s="34"/>
      <c r="C207" s="34"/>
      <c r="D207" s="34"/>
    </row>
    <row r="208" spans="1:4" x14ac:dyDescent="0.25">
      <c r="A208" s="34" t="s">
        <v>128</v>
      </c>
      <c r="B208" s="34"/>
      <c r="C208" s="34"/>
      <c r="D208" s="34"/>
    </row>
    <row r="209" spans="1:4" x14ac:dyDescent="0.25">
      <c r="A209" s="34" t="s">
        <v>129</v>
      </c>
      <c r="B209" s="34"/>
      <c r="C209" s="34"/>
      <c r="D209" s="34"/>
    </row>
    <row r="210" spans="1:4" ht="18.95" customHeight="1" x14ac:dyDescent="0.25">
      <c r="A210" s="418" t="s">
        <v>130</v>
      </c>
      <c r="B210" s="418"/>
      <c r="C210" s="418"/>
      <c r="D210" s="418"/>
    </row>
    <row r="211" spans="1:4" ht="46.5" x14ac:dyDescent="0.25">
      <c r="A211" s="329" t="s">
        <v>131</v>
      </c>
      <c r="B211" s="32"/>
      <c r="C211" s="32"/>
      <c r="D211" s="33"/>
    </row>
    <row r="212" spans="1:4" x14ac:dyDescent="0.25">
      <c r="A212" s="34" t="s">
        <v>611</v>
      </c>
      <c r="B212" s="34"/>
      <c r="C212" s="34"/>
      <c r="D212" s="34"/>
    </row>
    <row r="213" spans="1:4" x14ac:dyDescent="0.25">
      <c r="A213" s="34" t="s">
        <v>612</v>
      </c>
      <c r="B213" s="34"/>
      <c r="C213" s="34"/>
      <c r="D213" s="34"/>
    </row>
    <row r="214" spans="1:4" x14ac:dyDescent="0.25">
      <c r="A214" s="34" t="s">
        <v>613</v>
      </c>
      <c r="B214" s="34"/>
      <c r="C214" s="34"/>
      <c r="D214" s="34"/>
    </row>
    <row r="215" spans="1:4" x14ac:dyDescent="0.25">
      <c r="A215" s="34" t="s">
        <v>614</v>
      </c>
      <c r="B215" s="34"/>
      <c r="C215" s="34"/>
      <c r="D215" s="34"/>
    </row>
    <row r="216" spans="1:4" x14ac:dyDescent="0.25">
      <c r="A216" s="34" t="s">
        <v>615</v>
      </c>
      <c r="B216" s="34"/>
      <c r="C216" s="34"/>
      <c r="D216" s="34"/>
    </row>
    <row r="217" spans="1:4" ht="18.95" customHeight="1" x14ac:dyDescent="0.25">
      <c r="A217" s="418" t="s">
        <v>616</v>
      </c>
      <c r="B217" s="418"/>
      <c r="C217" s="418"/>
      <c r="D217" s="418"/>
    </row>
    <row r="218" spans="1:4" ht="23.25" x14ac:dyDescent="0.25">
      <c r="A218" s="329" t="s">
        <v>144</v>
      </c>
      <c r="B218" s="32"/>
      <c r="C218" s="32"/>
      <c r="D218" s="33"/>
    </row>
    <row r="219" spans="1:4" x14ac:dyDescent="0.25">
      <c r="A219" s="267" t="s">
        <v>617</v>
      </c>
      <c r="B219" s="34"/>
      <c r="C219" s="34"/>
      <c r="D219" s="34"/>
    </row>
    <row r="220" spans="1:4" x14ac:dyDescent="0.25">
      <c r="A220" s="267" t="s">
        <v>618</v>
      </c>
      <c r="B220" s="34"/>
      <c r="C220" s="34"/>
      <c r="D220" s="34"/>
    </row>
  </sheetData>
  <mergeCells count="24">
    <mergeCell ref="B11:D11"/>
    <mergeCell ref="A19:D19"/>
    <mergeCell ref="B38:D38"/>
    <mergeCell ref="A44:D44"/>
    <mergeCell ref="A1:D1"/>
    <mergeCell ref="B41:D41"/>
    <mergeCell ref="B4:D4"/>
    <mergeCell ref="B10:D10"/>
    <mergeCell ref="B15:D15"/>
    <mergeCell ref="A205:D205"/>
    <mergeCell ref="A217:D217"/>
    <mergeCell ref="A50:D50"/>
    <mergeCell ref="A210:D210"/>
    <mergeCell ref="C18:D18"/>
    <mergeCell ref="B39:D39"/>
    <mergeCell ref="A77:D77"/>
    <mergeCell ref="A92:D92"/>
    <mergeCell ref="A36:D36"/>
    <mergeCell ref="B42:D42"/>
    <mergeCell ref="A37:D37"/>
    <mergeCell ref="A45:D45"/>
    <mergeCell ref="A51:D51"/>
    <mergeCell ref="A78:D78"/>
    <mergeCell ref="A93:D9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66" workbookViewId="0">
      <selection sqref="A1:XFD1048576"/>
    </sheetView>
  </sheetViews>
  <sheetFormatPr defaultColWidth="11.42578125" defaultRowHeight="15" x14ac:dyDescent="0.25"/>
  <cols>
    <col min="1" max="16384" width="11.42578125" style="25"/>
  </cols>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18"/>
  <sheetViews>
    <sheetView topLeftCell="A185" workbookViewId="0">
      <selection activeCell="A185" sqref="A185:D187"/>
    </sheetView>
  </sheetViews>
  <sheetFormatPr defaultColWidth="8.85546875" defaultRowHeight="15" x14ac:dyDescent="0.25"/>
  <cols>
    <col min="1" max="1" width="53.7109375" bestFit="1" customWidth="1"/>
    <col min="2" max="2" width="16.140625" customWidth="1"/>
    <col min="3" max="3" width="15.28515625" customWidth="1"/>
    <col min="4" max="4" width="15.7109375" customWidth="1"/>
    <col min="6" max="6" width="14.140625" customWidth="1"/>
    <col min="8" max="8" width="22.42578125" customWidth="1"/>
  </cols>
  <sheetData>
    <row r="1" spans="1:4" ht="23.1" customHeight="1" x14ac:dyDescent="0.3">
      <c r="A1" s="442" t="s">
        <v>0</v>
      </c>
      <c r="B1" s="406"/>
      <c r="C1" s="406"/>
      <c r="D1" s="406"/>
    </row>
    <row r="2" spans="1:4" x14ac:dyDescent="0.25">
      <c r="A2" s="35" t="s">
        <v>1</v>
      </c>
      <c r="B2" s="42">
        <v>4018117</v>
      </c>
      <c r="C2" s="14"/>
      <c r="D2" s="15"/>
    </row>
    <row r="3" spans="1:4" x14ac:dyDescent="0.25">
      <c r="A3" s="35" t="s">
        <v>2</v>
      </c>
      <c r="B3" s="53">
        <v>4021949119965</v>
      </c>
      <c r="C3" s="32"/>
      <c r="D3" s="33"/>
    </row>
    <row r="4" spans="1:4" ht="31.35" customHeight="1" x14ac:dyDescent="0.25">
      <c r="A4" s="35" t="s">
        <v>3</v>
      </c>
      <c r="B4" s="391" t="s">
        <v>168</v>
      </c>
      <c r="C4" s="392"/>
      <c r="D4" s="393"/>
    </row>
    <row r="5" spans="1:4" x14ac:dyDescent="0.25">
      <c r="A5" s="35" t="s">
        <v>5</v>
      </c>
      <c r="B5" s="9" t="s">
        <v>619</v>
      </c>
      <c r="C5" s="32" t="s">
        <v>620</v>
      </c>
      <c r="D5" s="33" t="s">
        <v>621</v>
      </c>
    </row>
    <row r="6" spans="1:4" x14ac:dyDescent="0.25">
      <c r="A6" s="35" t="s">
        <v>9</v>
      </c>
      <c r="B6" s="44"/>
      <c r="C6" s="25"/>
      <c r="D6" s="41"/>
    </row>
    <row r="7" spans="1:4" x14ac:dyDescent="0.25">
      <c r="A7" s="35" t="s">
        <v>10</v>
      </c>
      <c r="B7" s="44"/>
      <c r="C7" s="25"/>
      <c r="D7" s="41"/>
    </row>
    <row r="8" spans="1:4" x14ac:dyDescent="0.25">
      <c r="A8" s="35" t="s">
        <v>11</v>
      </c>
      <c r="B8" s="9" t="s">
        <v>622</v>
      </c>
      <c r="C8" s="32"/>
      <c r="D8" s="33"/>
    </row>
    <row r="9" spans="1:4" x14ac:dyDescent="0.25">
      <c r="A9" s="35" t="s">
        <v>13</v>
      </c>
      <c r="B9" s="9" t="s">
        <v>14</v>
      </c>
      <c r="C9" s="32"/>
      <c r="D9" s="33"/>
    </row>
    <row r="10" spans="1:4" x14ac:dyDescent="0.25">
      <c r="A10" s="35" t="s">
        <v>15</v>
      </c>
      <c r="B10" s="9" t="s">
        <v>16</v>
      </c>
      <c r="C10" s="32"/>
      <c r="D10" s="33"/>
    </row>
    <row r="11" spans="1:4" x14ac:dyDescent="0.25">
      <c r="A11" s="35" t="s">
        <v>17</v>
      </c>
      <c r="B11" s="9" t="s">
        <v>18</v>
      </c>
      <c r="C11" s="32"/>
      <c r="D11" s="33"/>
    </row>
    <row r="12" spans="1:4" x14ac:dyDescent="0.25">
      <c r="A12" s="35" t="s">
        <v>19</v>
      </c>
      <c r="B12" s="117">
        <v>140190534.84999999</v>
      </c>
      <c r="C12" s="25"/>
      <c r="D12" s="41"/>
    </row>
    <row r="13" spans="1:4" x14ac:dyDescent="0.25">
      <c r="A13" s="35" t="s">
        <v>20</v>
      </c>
      <c r="B13" s="163" t="s">
        <v>291</v>
      </c>
      <c r="C13" s="32"/>
      <c r="D13" s="33"/>
    </row>
    <row r="14" spans="1:4" x14ac:dyDescent="0.25">
      <c r="A14" s="35" t="s">
        <v>22</v>
      </c>
      <c r="B14" s="9" t="s">
        <v>623</v>
      </c>
      <c r="C14" s="32"/>
      <c r="D14" s="33"/>
    </row>
    <row r="15" spans="1:4" x14ac:dyDescent="0.25">
      <c r="A15" s="35" t="s">
        <v>24</v>
      </c>
      <c r="B15" s="9" t="s">
        <v>169</v>
      </c>
      <c r="C15" s="32"/>
      <c r="D15" s="33"/>
    </row>
    <row r="16" spans="1:4" x14ac:dyDescent="0.25">
      <c r="A16" s="35" t="s">
        <v>26</v>
      </c>
      <c r="B16" s="121">
        <v>114200849.0699999</v>
      </c>
      <c r="C16" s="25"/>
      <c r="D16" s="41"/>
    </row>
    <row r="17" spans="1:10" x14ac:dyDescent="0.25">
      <c r="A17" s="35" t="s">
        <v>27</v>
      </c>
      <c r="B17" s="163" t="s">
        <v>291</v>
      </c>
      <c r="C17" s="32"/>
      <c r="D17" s="33"/>
    </row>
    <row r="18" spans="1:10" ht="27.6" customHeight="1" x14ac:dyDescent="0.25">
      <c r="A18" s="35" t="s">
        <v>28</v>
      </c>
      <c r="B18" s="10" t="s">
        <v>624</v>
      </c>
      <c r="C18" s="396" t="s">
        <v>625</v>
      </c>
      <c r="D18" s="393"/>
    </row>
    <row r="19" spans="1:10" ht="22.35" customHeight="1" x14ac:dyDescent="0.3">
      <c r="A19" s="445" t="s">
        <v>31</v>
      </c>
      <c r="B19" s="417"/>
      <c r="C19" s="417"/>
      <c r="D19" s="417"/>
    </row>
    <row r="20" spans="1:10" x14ac:dyDescent="0.25">
      <c r="A20" s="35" t="s">
        <v>32</v>
      </c>
      <c r="B20" s="34"/>
      <c r="C20" s="34"/>
      <c r="D20" s="34"/>
    </row>
    <row r="21" spans="1:10" x14ac:dyDescent="0.25">
      <c r="A21" s="35" t="s">
        <v>33</v>
      </c>
      <c r="B21" s="169" t="s">
        <v>46</v>
      </c>
      <c r="C21" s="169" t="s">
        <v>345</v>
      </c>
      <c r="D21" s="34"/>
    </row>
    <row r="22" spans="1:10" x14ac:dyDescent="0.25">
      <c r="A22" s="35" t="s">
        <v>36</v>
      </c>
      <c r="B22" s="34"/>
      <c r="C22" s="34"/>
      <c r="D22" s="34"/>
      <c r="F22" s="168"/>
      <c r="G22" s="168"/>
      <c r="H22" s="168"/>
      <c r="I22" s="25"/>
      <c r="J22" s="25"/>
    </row>
    <row r="23" spans="1:10" x14ac:dyDescent="0.25">
      <c r="A23" s="169" t="s">
        <v>451</v>
      </c>
      <c r="B23" s="169" t="s">
        <v>46</v>
      </c>
      <c r="C23" s="169" t="s">
        <v>345</v>
      </c>
      <c r="D23" s="34"/>
      <c r="F23" s="25"/>
      <c r="G23" s="25"/>
      <c r="H23" s="25"/>
      <c r="I23" s="25"/>
      <c r="J23" s="25"/>
    </row>
    <row r="24" spans="1:10" x14ac:dyDescent="0.25">
      <c r="A24" s="169" t="s">
        <v>451</v>
      </c>
      <c r="B24" s="169" t="s">
        <v>626</v>
      </c>
      <c r="C24" s="169" t="s">
        <v>627</v>
      </c>
      <c r="D24" s="34"/>
      <c r="F24" s="25"/>
      <c r="G24" s="25"/>
      <c r="H24" s="168"/>
      <c r="I24" s="25"/>
      <c r="J24" s="25"/>
    </row>
    <row r="25" spans="1:10" x14ac:dyDescent="0.25">
      <c r="A25" s="169" t="s">
        <v>451</v>
      </c>
      <c r="B25" s="169" t="s">
        <v>41</v>
      </c>
      <c r="C25" s="169" t="s">
        <v>628</v>
      </c>
      <c r="D25" s="34"/>
      <c r="F25" s="25"/>
      <c r="G25" s="25"/>
      <c r="H25" s="168"/>
      <c r="I25" s="25"/>
      <c r="J25" s="25"/>
    </row>
    <row r="26" spans="1:10" x14ac:dyDescent="0.25">
      <c r="A26" s="169" t="s">
        <v>452</v>
      </c>
      <c r="B26" s="169" t="s">
        <v>46</v>
      </c>
      <c r="C26" s="169" t="s">
        <v>629</v>
      </c>
      <c r="D26" s="34"/>
      <c r="F26" s="25"/>
      <c r="G26" s="25"/>
      <c r="H26" s="168"/>
      <c r="I26" s="25"/>
      <c r="J26" s="25"/>
    </row>
    <row r="27" spans="1:10" x14ac:dyDescent="0.25">
      <c r="A27" s="169" t="s">
        <v>452</v>
      </c>
      <c r="B27" s="169" t="s">
        <v>626</v>
      </c>
      <c r="C27" s="169" t="s">
        <v>630</v>
      </c>
      <c r="D27" s="34"/>
      <c r="F27" s="25"/>
      <c r="G27" s="25"/>
      <c r="H27" s="168"/>
      <c r="I27" s="25"/>
      <c r="J27" s="25"/>
    </row>
    <row r="28" spans="1:10" x14ac:dyDescent="0.25">
      <c r="A28" s="169" t="s">
        <v>452</v>
      </c>
      <c r="B28" s="169" t="s">
        <v>456</v>
      </c>
      <c r="C28" s="169" t="s">
        <v>631</v>
      </c>
      <c r="D28" s="34"/>
      <c r="F28" s="25"/>
      <c r="G28" s="25"/>
      <c r="H28" s="168"/>
      <c r="I28" s="25"/>
      <c r="J28" s="25"/>
    </row>
    <row r="29" spans="1:10" s="25" customFormat="1" x14ac:dyDescent="0.25">
      <c r="A29" s="169" t="s">
        <v>452</v>
      </c>
      <c r="B29" s="169" t="s">
        <v>535</v>
      </c>
      <c r="C29" s="169" t="s">
        <v>632</v>
      </c>
      <c r="D29" s="34"/>
      <c r="F29" s="168"/>
      <c r="G29" s="168"/>
      <c r="H29" s="168"/>
    </row>
    <row r="30" spans="1:10" x14ac:dyDescent="0.25">
      <c r="A30" s="34"/>
      <c r="B30" s="34"/>
      <c r="C30" s="34"/>
      <c r="D30" s="34"/>
    </row>
    <row r="31" spans="1:10" x14ac:dyDescent="0.25">
      <c r="A31" s="176" t="s">
        <v>59</v>
      </c>
      <c r="B31" s="173">
        <v>414</v>
      </c>
      <c r="C31" s="173"/>
      <c r="D31" s="173"/>
    </row>
    <row r="32" spans="1:10" x14ac:dyDescent="0.25">
      <c r="A32" s="305" t="s">
        <v>60</v>
      </c>
      <c r="B32" s="173">
        <v>28.57</v>
      </c>
    </row>
    <row r="33" spans="1:18" x14ac:dyDescent="0.25">
      <c r="A33" s="35" t="s">
        <v>61</v>
      </c>
      <c r="B33" s="34">
        <v>100</v>
      </c>
      <c r="C33" s="34"/>
      <c r="D33" s="34"/>
    </row>
    <row r="34" spans="1:18" x14ac:dyDescent="0.25">
      <c r="A34" s="34"/>
      <c r="B34" s="34"/>
      <c r="C34" s="34"/>
      <c r="D34" s="34"/>
    </row>
    <row r="35" spans="1:18" ht="18.95" customHeight="1" x14ac:dyDescent="0.25">
      <c r="A35" s="426"/>
      <c r="B35" s="427"/>
      <c r="C35" s="428"/>
      <c r="D35" s="428"/>
      <c r="E35" s="25"/>
      <c r="F35" s="25"/>
      <c r="G35" s="25"/>
      <c r="H35" s="25"/>
      <c r="I35" s="25"/>
      <c r="J35" s="25"/>
      <c r="K35" s="25"/>
      <c r="L35" s="25"/>
      <c r="M35" s="25"/>
      <c r="N35" s="25"/>
      <c r="O35" s="25"/>
      <c r="P35" s="25"/>
      <c r="Q35" s="25"/>
      <c r="R35" s="25"/>
    </row>
    <row r="36" spans="1:18" ht="15.95" customHeight="1" x14ac:dyDescent="0.25">
      <c r="A36" s="482" t="s">
        <v>62</v>
      </c>
      <c r="B36" s="482"/>
      <c r="C36" s="482"/>
      <c r="D36" s="482"/>
      <c r="E36" s="25"/>
      <c r="F36" s="25"/>
      <c r="G36" s="25"/>
      <c r="H36" s="25"/>
      <c r="I36" s="25"/>
      <c r="J36" s="25"/>
      <c r="K36" s="25"/>
      <c r="L36" s="25"/>
      <c r="M36" s="25"/>
      <c r="N36" s="25"/>
      <c r="O36" s="25"/>
      <c r="P36" s="25"/>
      <c r="Q36" s="25"/>
      <c r="R36" s="25"/>
    </row>
    <row r="37" spans="1:18" ht="25.35" customHeight="1" x14ac:dyDescent="0.25">
      <c r="A37" s="58" t="s">
        <v>63</v>
      </c>
      <c r="B37" s="116" t="s">
        <v>633</v>
      </c>
      <c r="C37" s="158"/>
      <c r="D37" s="159"/>
      <c r="E37" s="25"/>
      <c r="H37" s="25"/>
      <c r="I37" s="25"/>
      <c r="J37" s="25"/>
      <c r="K37" s="25"/>
      <c r="L37" s="125"/>
      <c r="M37" s="25"/>
      <c r="N37" s="25"/>
      <c r="O37" s="25"/>
      <c r="P37" s="25"/>
      <c r="Q37" s="25"/>
      <c r="R37" s="25"/>
    </row>
    <row r="38" spans="1:18" x14ac:dyDescent="0.25">
      <c r="A38" s="55" t="s">
        <v>65</v>
      </c>
      <c r="B38" s="117">
        <v>51.13</v>
      </c>
      <c r="C38" s="158"/>
      <c r="D38" s="159"/>
      <c r="E38" s="25"/>
      <c r="F38" s="25"/>
      <c r="G38" s="25"/>
      <c r="H38" s="25"/>
      <c r="I38" s="25"/>
      <c r="J38" s="25"/>
      <c r="K38" s="25"/>
      <c r="L38" s="125"/>
      <c r="M38" s="25"/>
      <c r="N38" s="25"/>
      <c r="O38" s="25"/>
      <c r="P38" s="25"/>
      <c r="Q38" s="25"/>
      <c r="R38" s="25"/>
    </row>
    <row r="39" spans="1:18" ht="15.95" customHeight="1" x14ac:dyDescent="0.25">
      <c r="A39" s="55" t="s">
        <v>66</v>
      </c>
      <c r="B39" s="120">
        <v>2701030</v>
      </c>
      <c r="C39" s="158"/>
      <c r="D39" s="159"/>
      <c r="E39" s="25"/>
      <c r="F39" s="25"/>
      <c r="G39" s="25"/>
      <c r="H39" s="427"/>
      <c r="I39" s="427"/>
      <c r="J39" s="427"/>
      <c r="K39" s="25"/>
      <c r="L39" s="164"/>
      <c r="M39" s="25"/>
      <c r="N39" s="25"/>
      <c r="O39" s="25"/>
      <c r="P39" s="25"/>
      <c r="Q39" s="25"/>
      <c r="R39" s="25"/>
    </row>
    <row r="40" spans="1:18" ht="27.6" customHeight="1" x14ac:dyDescent="0.25">
      <c r="A40" s="55" t="s">
        <v>67</v>
      </c>
      <c r="B40" s="462" t="s">
        <v>291</v>
      </c>
      <c r="C40" s="486"/>
      <c r="D40" s="487"/>
      <c r="E40" s="25"/>
      <c r="F40" s="25"/>
      <c r="G40" s="25"/>
      <c r="H40" s="290"/>
      <c r="K40" s="25"/>
      <c r="L40" s="25"/>
      <c r="M40" s="25"/>
      <c r="N40" s="25"/>
      <c r="O40" s="25"/>
      <c r="P40" s="25"/>
      <c r="Q40" s="25"/>
      <c r="R40" s="25"/>
    </row>
    <row r="41" spans="1:18" x14ac:dyDescent="0.25">
      <c r="A41" s="55" t="s">
        <v>68</v>
      </c>
      <c r="B41" s="388" t="s">
        <v>634</v>
      </c>
      <c r="C41" s="386"/>
      <c r="D41" s="387"/>
      <c r="E41" s="25"/>
      <c r="F41" s="25"/>
      <c r="G41" s="25"/>
      <c r="H41" s="25"/>
      <c r="I41" s="25"/>
      <c r="J41" s="25"/>
      <c r="K41" s="25"/>
      <c r="L41" s="25"/>
      <c r="M41" s="25"/>
      <c r="N41" s="25"/>
      <c r="O41" s="25"/>
      <c r="P41" s="25"/>
      <c r="Q41" s="25"/>
      <c r="R41" s="25"/>
    </row>
    <row r="42" spans="1:18" x14ac:dyDescent="0.25">
      <c r="A42" s="55" t="s">
        <v>70</v>
      </c>
      <c r="B42" s="291">
        <v>81.459999999999994</v>
      </c>
      <c r="C42" s="32"/>
      <c r="D42" s="33"/>
      <c r="E42" s="25"/>
      <c r="F42" s="25"/>
      <c r="G42" s="25"/>
      <c r="H42" s="25"/>
      <c r="I42" s="25"/>
      <c r="J42" s="25"/>
      <c r="K42" s="25"/>
      <c r="L42" s="25"/>
      <c r="M42" s="25"/>
      <c r="N42" s="25"/>
      <c r="O42" s="25"/>
      <c r="P42" s="25"/>
      <c r="Q42" s="25"/>
      <c r="R42" s="25"/>
    </row>
    <row r="43" spans="1:18" ht="18.95" customHeight="1" x14ac:dyDescent="0.25">
      <c r="A43" s="419"/>
      <c r="B43" s="420"/>
      <c r="C43" s="420"/>
      <c r="D43" s="421"/>
      <c r="E43" s="25"/>
      <c r="F43" s="25"/>
      <c r="G43" s="25"/>
      <c r="H43" s="25"/>
      <c r="I43" s="25"/>
      <c r="J43" s="25"/>
      <c r="K43" s="25"/>
      <c r="L43" s="25"/>
      <c r="M43" s="25"/>
      <c r="N43" s="25"/>
      <c r="O43" s="25"/>
      <c r="P43" s="25"/>
      <c r="Q43" s="25"/>
      <c r="R43" s="25"/>
    </row>
    <row r="44" spans="1:18" ht="15.75" customHeight="1" x14ac:dyDescent="0.25">
      <c r="A44" s="483" t="s">
        <v>71</v>
      </c>
      <c r="B44" s="483"/>
      <c r="C44" s="483"/>
      <c r="D44" s="484"/>
      <c r="E44" s="25"/>
      <c r="F44" s="25"/>
      <c r="G44" s="25"/>
      <c r="H44" s="25"/>
      <c r="I44" s="25"/>
      <c r="J44" s="25"/>
      <c r="K44" s="25"/>
      <c r="L44" s="25"/>
      <c r="M44" s="25"/>
      <c r="N44" s="25"/>
      <c r="O44" s="25"/>
      <c r="P44" s="25"/>
      <c r="Q44" s="25"/>
      <c r="R44" s="25"/>
    </row>
    <row r="45" spans="1:18" ht="18" x14ac:dyDescent="0.25">
      <c r="A45" s="58" t="s">
        <v>72</v>
      </c>
      <c r="B45" s="30"/>
      <c r="C45" s="30"/>
      <c r="D45" s="31"/>
      <c r="E45" s="25"/>
      <c r="F45" s="25"/>
      <c r="G45" s="25"/>
      <c r="H45" s="25"/>
      <c r="I45" s="25"/>
      <c r="J45" s="25"/>
      <c r="K45" s="25"/>
      <c r="L45" s="25"/>
      <c r="M45" s="25"/>
      <c r="N45" s="25"/>
      <c r="O45" s="25"/>
      <c r="P45" s="25"/>
      <c r="Q45" s="25"/>
      <c r="R45" s="25"/>
    </row>
    <row r="46" spans="1:18" ht="15.75" customHeight="1" x14ac:dyDescent="0.25">
      <c r="A46" s="59"/>
      <c r="B46" s="26" t="s">
        <v>73</v>
      </c>
      <c r="C46" s="26" t="s">
        <v>74</v>
      </c>
      <c r="D46" s="26" t="s">
        <v>75</v>
      </c>
      <c r="E46" s="25"/>
      <c r="F46" s="25"/>
      <c r="G46" s="25"/>
      <c r="H46" s="25"/>
      <c r="I46" s="25"/>
      <c r="J46" s="25"/>
      <c r="K46" s="25"/>
      <c r="L46" s="25"/>
      <c r="M46" s="25"/>
      <c r="N46" s="25"/>
      <c r="O46" s="25"/>
      <c r="P46" s="25"/>
      <c r="Q46" s="25"/>
      <c r="R46" s="25"/>
    </row>
    <row r="47" spans="1:18" ht="15.95" customHeight="1" x14ac:dyDescent="0.25">
      <c r="A47" s="58" t="s">
        <v>76</v>
      </c>
      <c r="B47" s="26"/>
      <c r="C47" s="26"/>
      <c r="D47" s="26"/>
      <c r="E47" s="25"/>
      <c r="F47" s="25"/>
      <c r="G47" s="25"/>
      <c r="H47" s="25"/>
      <c r="I47" s="25"/>
      <c r="J47" s="25"/>
      <c r="K47" s="25"/>
      <c r="L47" s="25"/>
      <c r="M47" s="25"/>
      <c r="N47" s="25"/>
      <c r="O47" s="25"/>
      <c r="P47" s="25"/>
      <c r="Q47" s="25"/>
      <c r="R47" s="25"/>
    </row>
    <row r="48" spans="1:18" ht="15.95" customHeight="1" x14ac:dyDescent="0.25">
      <c r="A48" s="60" t="s">
        <v>77</v>
      </c>
      <c r="B48" s="26"/>
      <c r="C48" s="26"/>
      <c r="D48" s="26"/>
      <c r="E48" s="25"/>
      <c r="F48" s="25"/>
      <c r="G48" s="25"/>
      <c r="H48" s="25"/>
      <c r="I48" s="25"/>
      <c r="J48" s="25"/>
      <c r="K48" s="25"/>
      <c r="L48" s="25"/>
      <c r="M48" s="25"/>
      <c r="N48" s="25"/>
      <c r="O48" s="25"/>
      <c r="P48" s="25"/>
      <c r="Q48" s="25"/>
      <c r="R48" s="25"/>
    </row>
    <row r="49" spans="1:18" ht="18.95" customHeight="1" x14ac:dyDescent="0.25">
      <c r="A49" s="423" t="s">
        <v>78</v>
      </c>
      <c r="B49" s="424"/>
      <c r="C49" s="424"/>
      <c r="D49" s="424"/>
      <c r="E49" s="25"/>
      <c r="F49" s="25"/>
      <c r="G49" s="25"/>
      <c r="H49" s="25"/>
      <c r="I49" s="25"/>
      <c r="J49" s="25"/>
      <c r="K49" s="25"/>
      <c r="L49" s="25"/>
      <c r="M49" s="25"/>
      <c r="N49" s="25"/>
      <c r="O49" s="25"/>
      <c r="P49" s="25"/>
      <c r="Q49" s="25"/>
      <c r="R49" s="25"/>
    </row>
    <row r="50" spans="1:18" ht="18.75" x14ac:dyDescent="0.3">
      <c r="A50" s="445" t="s">
        <v>79</v>
      </c>
      <c r="B50" s="445"/>
      <c r="C50" s="445"/>
      <c r="D50" s="445"/>
    </row>
    <row r="51" spans="1:18" ht="15.95" customHeight="1" x14ac:dyDescent="0.25"/>
    <row r="52" spans="1:18" ht="15.75" x14ac:dyDescent="0.25">
      <c r="A52" s="321" t="s">
        <v>80</v>
      </c>
      <c r="B52" s="18">
        <v>2023</v>
      </c>
      <c r="C52" s="18">
        <v>2024</v>
      </c>
      <c r="D52" s="18">
        <v>2025</v>
      </c>
    </row>
    <row r="53" spans="1:18" ht="15.75" customHeight="1" x14ac:dyDescent="0.25">
      <c r="A53" s="322" t="s">
        <v>81</v>
      </c>
      <c r="B53" s="34"/>
      <c r="C53" s="34"/>
      <c r="D53" s="34"/>
    </row>
    <row r="54" spans="1:18" x14ac:dyDescent="0.25">
      <c r="A54" s="35" t="s">
        <v>82</v>
      </c>
      <c r="B54" s="3">
        <v>19.935570711784461</v>
      </c>
      <c r="C54" s="3">
        <v>29.990051673465508</v>
      </c>
      <c r="D54" s="3">
        <v>35.95147536852253</v>
      </c>
    </row>
    <row r="55" spans="1:18" x14ac:dyDescent="0.25">
      <c r="A55" s="35" t="s">
        <v>83</v>
      </c>
      <c r="B55" s="3">
        <v>-15.26145390482835</v>
      </c>
      <c r="C55" s="3">
        <v>-34.707069638614449</v>
      </c>
      <c r="D55" s="3">
        <v>-11.77242196007999</v>
      </c>
    </row>
    <row r="56" spans="1:18" x14ac:dyDescent="0.25">
      <c r="A56" s="35" t="s">
        <v>84</v>
      </c>
      <c r="B56" s="3">
        <v>16.504846443558058</v>
      </c>
      <c r="C56" s="3">
        <v>11.577489175265219</v>
      </c>
      <c r="D56" s="3">
        <v>18.48821880176056</v>
      </c>
    </row>
    <row r="57" spans="1:18" x14ac:dyDescent="0.25">
      <c r="A57" s="35" t="s">
        <v>85</v>
      </c>
      <c r="B57" s="3">
        <v>30.586902096109711</v>
      </c>
      <c r="C57" s="3">
        <v>24.949037835733549</v>
      </c>
      <c r="D57" s="3">
        <v>37.371624906727199</v>
      </c>
    </row>
    <row r="58" spans="1:18" x14ac:dyDescent="0.25">
      <c r="A58" s="322" t="s">
        <v>86</v>
      </c>
      <c r="B58" s="3"/>
      <c r="C58" s="3"/>
      <c r="D58" s="3"/>
    </row>
    <row r="59" spans="1:18" x14ac:dyDescent="0.25">
      <c r="A59" s="35" t="s">
        <v>87</v>
      </c>
      <c r="B59" s="3">
        <v>1.649288553914389E-3</v>
      </c>
      <c r="C59" s="3">
        <v>4.378297524606579E-4</v>
      </c>
      <c r="D59" s="3">
        <v>1.155045459523487E-5</v>
      </c>
    </row>
    <row r="60" spans="1:18" ht="29.45" customHeight="1" x14ac:dyDescent="0.25">
      <c r="A60" s="35" t="s">
        <v>88</v>
      </c>
      <c r="B60" s="3">
        <v>0.69476694646525528</v>
      </c>
      <c r="C60" s="3">
        <v>0.47789740418865412</v>
      </c>
      <c r="D60" s="3">
        <v>0.61845639803848151</v>
      </c>
    </row>
    <row r="61" spans="1:18" ht="30" x14ac:dyDescent="0.25">
      <c r="A61" s="20" t="s">
        <v>89</v>
      </c>
      <c r="B61" s="3">
        <v>46.257143911913843</v>
      </c>
      <c r="C61" s="3">
        <v>21.38040123812829</v>
      </c>
      <c r="D61" s="3">
        <v>54.934400978245648</v>
      </c>
    </row>
    <row r="62" spans="1:18" x14ac:dyDescent="0.25">
      <c r="A62" s="322" t="s">
        <v>90</v>
      </c>
      <c r="B62" s="3"/>
      <c r="C62" s="3"/>
      <c r="D62" s="3"/>
    </row>
    <row r="63" spans="1:18" ht="32.1" customHeight="1" x14ac:dyDescent="0.25">
      <c r="A63" s="35" t="s">
        <v>91</v>
      </c>
      <c r="B63" s="3">
        <v>0.4576690132393359</v>
      </c>
      <c r="C63" s="3">
        <v>0.53382137436089516</v>
      </c>
      <c r="D63" s="3">
        <v>0.50340055313280352</v>
      </c>
    </row>
    <row r="64" spans="1:18" ht="32.1" customHeight="1" x14ac:dyDescent="0.25">
      <c r="A64" s="20" t="s">
        <v>92</v>
      </c>
      <c r="B64" s="3">
        <v>0.84815556135261572</v>
      </c>
      <c r="C64" s="3">
        <v>1.150364251249508</v>
      </c>
      <c r="D64" s="3">
        <v>1.0175613373705119</v>
      </c>
    </row>
    <row r="65" spans="1:4" ht="32.1" customHeight="1" x14ac:dyDescent="0.25">
      <c r="A65" s="20" t="s">
        <v>93</v>
      </c>
      <c r="B65" s="3">
        <v>-4.6270685173921384</v>
      </c>
      <c r="C65" s="3">
        <v>-4.48315799902901</v>
      </c>
      <c r="D65" s="3">
        <v>-9.8326712926379205</v>
      </c>
    </row>
    <row r="66" spans="1:4" ht="30" x14ac:dyDescent="0.25">
      <c r="A66" s="20" t="s">
        <v>94</v>
      </c>
      <c r="B66" s="3">
        <v>-3.3789302002880981</v>
      </c>
      <c r="C66" s="3">
        <v>-8.5904505676139049</v>
      </c>
      <c r="D66" s="3">
        <v>-4.7057117809812272</v>
      </c>
    </row>
    <row r="67" spans="1:4" x14ac:dyDescent="0.25">
      <c r="A67" s="322" t="s">
        <v>95</v>
      </c>
      <c r="B67" s="3"/>
      <c r="C67" s="3"/>
      <c r="D67" s="3"/>
    </row>
    <row r="68" spans="1:4" ht="32.1" customHeight="1" x14ac:dyDescent="0.25">
      <c r="A68" s="35" t="s">
        <v>96</v>
      </c>
      <c r="B68" s="3">
        <v>0.88387833153879813</v>
      </c>
      <c r="C68" s="3">
        <v>0.75382093180571785</v>
      </c>
      <c r="D68" s="3">
        <v>0.90651446875602748</v>
      </c>
    </row>
    <row r="69" spans="1:4" ht="30" x14ac:dyDescent="0.25">
      <c r="A69" s="20" t="s">
        <v>97</v>
      </c>
      <c r="B69" s="3">
        <v>8.2115033627459884</v>
      </c>
      <c r="C69" s="3">
        <v>16.104114154348331</v>
      </c>
      <c r="D69" s="3">
        <v>17.967700341939398</v>
      </c>
    </row>
    <row r="70" spans="1:4" ht="32.1" customHeight="1" x14ac:dyDescent="0.25">
      <c r="A70" s="322" t="s">
        <v>98</v>
      </c>
      <c r="B70" s="3"/>
      <c r="C70" s="3"/>
      <c r="D70" s="3"/>
    </row>
    <row r="71" spans="1:4" ht="32.1" customHeight="1" x14ac:dyDescent="0.25">
      <c r="A71" s="20" t="s">
        <v>99</v>
      </c>
      <c r="B71" s="3">
        <v>0.98396619527256213</v>
      </c>
      <c r="C71" s="3">
        <v>1.089289473144393</v>
      </c>
      <c r="D71" s="3">
        <v>1.268763316973162</v>
      </c>
    </row>
    <row r="72" spans="1:4" s="25" customFormat="1" x14ac:dyDescent="0.25">
      <c r="A72" s="20" t="s">
        <v>100</v>
      </c>
      <c r="B72" s="3">
        <v>0.27563484851565179</v>
      </c>
      <c r="C72" s="3">
        <v>0.14760361790022311</v>
      </c>
      <c r="D72" s="3">
        <v>0.2122498406609411</v>
      </c>
    </row>
    <row r="73" spans="1:4" ht="15.95" customHeight="1" x14ac:dyDescent="0.25">
      <c r="A73" s="16" t="s">
        <v>101</v>
      </c>
      <c r="B73" s="34"/>
      <c r="C73" s="34"/>
      <c r="D73" s="34"/>
    </row>
    <row r="74" spans="1:4" ht="15.95" customHeight="1" x14ac:dyDescent="0.25">
      <c r="A74" s="70" t="s">
        <v>102</v>
      </c>
      <c r="B74" s="3">
        <f>B81/$B$39</f>
        <v>61.020734682695121</v>
      </c>
      <c r="C74" s="311">
        <f>C81/$B$39</f>
        <v>66.487961999681602</v>
      </c>
      <c r="D74" s="311">
        <f>D81/$B$39</f>
        <v>155.20633721210058</v>
      </c>
    </row>
    <row r="75" spans="1:4" s="25" customFormat="1" x14ac:dyDescent="0.25">
      <c r="A75" s="70" t="s">
        <v>103</v>
      </c>
      <c r="B75" s="3">
        <f>B87/$B$39</f>
        <v>169.25278319752096</v>
      </c>
      <c r="C75" s="311">
        <f>C87/$B$39</f>
        <v>308.37981473734095</v>
      </c>
      <c r="D75" s="311">
        <f>D87/$B$39</f>
        <v>424.52184351895386</v>
      </c>
    </row>
    <row r="76" spans="1:4" ht="18.95" customHeight="1" x14ac:dyDescent="0.25">
      <c r="A76" s="416"/>
      <c r="B76" s="417"/>
      <c r="C76" s="417"/>
      <c r="D76" s="417"/>
    </row>
    <row r="77" spans="1:4" ht="15.95" customHeight="1" x14ac:dyDescent="0.3">
      <c r="A77" s="455" t="s">
        <v>79</v>
      </c>
      <c r="B77" s="455"/>
      <c r="C77" s="455"/>
      <c r="D77" s="455"/>
    </row>
    <row r="78" spans="1:4" ht="15.75" x14ac:dyDescent="0.25">
      <c r="A78" s="321" t="s">
        <v>104</v>
      </c>
      <c r="B78" s="18">
        <v>2023</v>
      </c>
      <c r="C78" s="18">
        <v>2024</v>
      </c>
      <c r="D78" s="18">
        <v>2025</v>
      </c>
    </row>
    <row r="79" spans="1:4" x14ac:dyDescent="0.25">
      <c r="A79" s="35" t="s">
        <v>105</v>
      </c>
      <c r="B79" s="6">
        <v>826310922</v>
      </c>
      <c r="C79" s="6">
        <v>602168937</v>
      </c>
      <c r="D79" s="6">
        <v>1171359646</v>
      </c>
    </row>
    <row r="80" spans="1:4" x14ac:dyDescent="0.25">
      <c r="A80" s="35" t="s">
        <v>106</v>
      </c>
      <c r="B80" s="6">
        <v>-126209615</v>
      </c>
      <c r="C80" s="6">
        <v>-209061715</v>
      </c>
      <c r="D80" s="6">
        <v>-137898625</v>
      </c>
    </row>
    <row r="81" spans="1:4" x14ac:dyDescent="0.25">
      <c r="A81" s="35" t="s">
        <v>107</v>
      </c>
      <c r="B81" s="6">
        <v>164818835</v>
      </c>
      <c r="C81" s="6">
        <v>179585980</v>
      </c>
      <c r="D81" s="6">
        <v>419216973</v>
      </c>
    </row>
    <row r="82" spans="1:4" x14ac:dyDescent="0.25">
      <c r="A82" s="35" t="s">
        <v>108</v>
      </c>
      <c r="B82" s="6">
        <v>164863762</v>
      </c>
      <c r="C82" s="6">
        <v>180648257</v>
      </c>
      <c r="D82" s="6">
        <v>421124815</v>
      </c>
    </row>
    <row r="83" spans="1:4" x14ac:dyDescent="0.25">
      <c r="A83" s="35" t="s">
        <v>109</v>
      </c>
      <c r="B83" s="34">
        <v>0</v>
      </c>
      <c r="C83" s="34">
        <v>0</v>
      </c>
      <c r="D83" s="34">
        <v>0</v>
      </c>
    </row>
    <row r="84" spans="1:4" ht="15.95" customHeight="1" x14ac:dyDescent="0.25"/>
    <row r="85" spans="1:4" ht="15.75" x14ac:dyDescent="0.25">
      <c r="A85" s="321" t="s">
        <v>110</v>
      </c>
      <c r="B85" s="18">
        <v>2023</v>
      </c>
      <c r="C85" s="18">
        <v>2024</v>
      </c>
      <c r="D85" s="18">
        <v>2025</v>
      </c>
    </row>
    <row r="86" spans="1:4" x14ac:dyDescent="0.25">
      <c r="A86" s="35" t="s">
        <v>111</v>
      </c>
      <c r="B86" s="6">
        <v>998880920</v>
      </c>
      <c r="C86" s="6">
        <v>1560340539</v>
      </c>
      <c r="D86" s="6">
        <v>2277800904</v>
      </c>
    </row>
    <row r="87" spans="1:4" x14ac:dyDescent="0.25">
      <c r="A87" s="35" t="s">
        <v>112</v>
      </c>
      <c r="B87" s="6">
        <v>457156845</v>
      </c>
      <c r="C87" s="6">
        <v>832943131</v>
      </c>
      <c r="D87" s="6">
        <v>1146646235</v>
      </c>
    </row>
    <row r="88" spans="1:4" x14ac:dyDescent="0.25">
      <c r="A88" s="35" t="s">
        <v>113</v>
      </c>
      <c r="B88" s="6">
        <v>539001176</v>
      </c>
      <c r="C88" s="6">
        <v>724069033</v>
      </c>
      <c r="D88" s="6">
        <v>1126857117</v>
      </c>
    </row>
    <row r="89" spans="1:4" x14ac:dyDescent="0.25">
      <c r="A89" s="35" t="s">
        <v>114</v>
      </c>
      <c r="B89" s="6">
        <v>998880920</v>
      </c>
      <c r="C89" s="6">
        <v>1560340539</v>
      </c>
      <c r="D89" s="6">
        <v>2277800904</v>
      </c>
    </row>
    <row r="90" spans="1:4" x14ac:dyDescent="0.25">
      <c r="A90" s="35" t="s">
        <v>115</v>
      </c>
      <c r="B90" s="6">
        <v>541724075</v>
      </c>
      <c r="C90" s="6">
        <v>727397408</v>
      </c>
      <c r="D90" s="6">
        <v>1131154669</v>
      </c>
    </row>
    <row r="91" spans="1:4" ht="18.95" customHeight="1" x14ac:dyDescent="0.25">
      <c r="A91" s="406"/>
      <c r="B91" s="406"/>
      <c r="C91" s="406"/>
      <c r="D91" s="406"/>
    </row>
    <row r="92" spans="1:4" ht="18.75" x14ac:dyDescent="0.3">
      <c r="A92" s="442" t="s">
        <v>116</v>
      </c>
      <c r="B92" s="442"/>
      <c r="C92" s="442"/>
      <c r="D92" s="442"/>
    </row>
    <row r="94" spans="1:4" x14ac:dyDescent="0.25">
      <c r="A94" s="323" t="s">
        <v>117</v>
      </c>
    </row>
    <row r="95" spans="1:4" x14ac:dyDescent="0.25">
      <c r="A95" s="50"/>
      <c r="B95" s="64">
        <v>2023</v>
      </c>
      <c r="C95" s="64">
        <v>2024</v>
      </c>
      <c r="D95" s="64">
        <v>2025</v>
      </c>
    </row>
    <row r="96" spans="1:4" x14ac:dyDescent="0.25">
      <c r="A96" s="63" t="s">
        <v>118</v>
      </c>
      <c r="B96" s="6">
        <v>457156845</v>
      </c>
      <c r="C96" s="6">
        <v>832943131</v>
      </c>
      <c r="D96" s="6">
        <v>1146646235</v>
      </c>
    </row>
    <row r="97" spans="1:4" x14ac:dyDescent="0.25">
      <c r="A97" s="63" t="s">
        <v>119</v>
      </c>
      <c r="B97" s="6">
        <v>-98800535</v>
      </c>
      <c r="C97" s="6">
        <v>-185793838</v>
      </c>
      <c r="D97" s="6">
        <v>-116615943</v>
      </c>
    </row>
    <row r="98" spans="1:4" x14ac:dyDescent="0.25">
      <c r="A98" s="63" t="s">
        <v>120</v>
      </c>
      <c r="B98" s="50">
        <v>-4.6270685173921384</v>
      </c>
      <c r="C98" s="50">
        <v>-4.48315799902901</v>
      </c>
      <c r="D98" s="50">
        <v>-9.8326712926379205</v>
      </c>
    </row>
    <row r="112" spans="1:4" s="25" customFormat="1" x14ac:dyDescent="0.25"/>
    <row r="113" spans="1:4" s="25" customFormat="1" x14ac:dyDescent="0.25"/>
    <row r="116" spans="1:4" x14ac:dyDescent="0.25">
      <c r="A116" s="323" t="s">
        <v>121</v>
      </c>
    </row>
    <row r="118" spans="1:4" x14ac:dyDescent="0.25">
      <c r="A118" s="34"/>
      <c r="B118" s="18">
        <v>2023</v>
      </c>
      <c r="C118" s="18">
        <v>2024</v>
      </c>
      <c r="D118" s="18">
        <v>2025</v>
      </c>
    </row>
    <row r="119" spans="1:4" x14ac:dyDescent="0.25">
      <c r="A119" s="35" t="s">
        <v>118</v>
      </c>
      <c r="B119" s="6">
        <v>457156845</v>
      </c>
      <c r="C119" s="6">
        <v>832943131</v>
      </c>
      <c r="D119" s="6">
        <v>1146646235</v>
      </c>
    </row>
    <row r="120" spans="1:4" x14ac:dyDescent="0.25">
      <c r="A120" s="35" t="s">
        <v>122</v>
      </c>
      <c r="B120" s="6">
        <v>841912263</v>
      </c>
      <c r="C120" s="6">
        <v>611522646</v>
      </c>
      <c r="D120" s="6">
        <v>1186861566</v>
      </c>
    </row>
    <row r="137" spans="1:4" x14ac:dyDescent="0.25">
      <c r="A137" s="323" t="s">
        <v>123</v>
      </c>
    </row>
    <row r="139" spans="1:4" x14ac:dyDescent="0.25">
      <c r="A139" s="34"/>
      <c r="B139" s="18">
        <v>2023</v>
      </c>
      <c r="C139" s="18">
        <v>2024</v>
      </c>
      <c r="D139" s="18">
        <v>2025</v>
      </c>
    </row>
    <row r="140" spans="1:4" ht="32.1" customHeight="1" x14ac:dyDescent="0.25">
      <c r="A140" s="35" t="s">
        <v>91</v>
      </c>
      <c r="B140" s="3">
        <v>0.4576690132393359</v>
      </c>
      <c r="C140" s="3">
        <v>0.53382137436089516</v>
      </c>
      <c r="D140" s="3">
        <v>0.50340055313280352</v>
      </c>
    </row>
    <row r="141" spans="1:4" ht="30" x14ac:dyDescent="0.25">
      <c r="A141" s="20" t="s">
        <v>92</v>
      </c>
      <c r="B141" s="3">
        <v>0.84815556135261572</v>
      </c>
      <c r="C141" s="3">
        <v>1.150364251249508</v>
      </c>
      <c r="D141" s="3">
        <v>1.0175613373705119</v>
      </c>
    </row>
    <row r="154" spans="1:1" s="25" customFormat="1" x14ac:dyDescent="0.25"/>
    <row r="155" spans="1:1" s="25" customFormat="1" x14ac:dyDescent="0.25"/>
    <row r="159" spans="1:1" x14ac:dyDescent="0.25">
      <c r="A159" s="323" t="s">
        <v>124</v>
      </c>
    </row>
    <row r="161" spans="1:4" x14ac:dyDescent="0.25">
      <c r="A161" s="34"/>
      <c r="B161" s="18">
        <v>2023</v>
      </c>
      <c r="C161" s="18">
        <v>2024</v>
      </c>
      <c r="D161" s="18">
        <v>2025</v>
      </c>
    </row>
    <row r="162" spans="1:4" x14ac:dyDescent="0.25">
      <c r="A162" s="35" t="s">
        <v>82</v>
      </c>
      <c r="B162" s="61">
        <v>19.935570711784461</v>
      </c>
      <c r="C162" s="61">
        <v>29.990051673465508</v>
      </c>
      <c r="D162" s="61">
        <v>35.95147536852253</v>
      </c>
    </row>
    <row r="163" spans="1:4" x14ac:dyDescent="0.25">
      <c r="A163" s="35" t="s">
        <v>83</v>
      </c>
      <c r="B163" s="61">
        <v>-15.26145390482835</v>
      </c>
      <c r="C163" s="61">
        <v>-34.707069638614449</v>
      </c>
      <c r="D163" s="61">
        <v>-11.77242196007999</v>
      </c>
    </row>
    <row r="164" spans="1:4" x14ac:dyDescent="0.25">
      <c r="A164" s="35" t="s">
        <v>84</v>
      </c>
      <c r="B164" s="61">
        <v>16.504846443558058</v>
      </c>
      <c r="C164" s="61">
        <v>11.577489175265219</v>
      </c>
      <c r="D164" s="61">
        <v>18.48821880176056</v>
      </c>
    </row>
    <row r="165" spans="1:4" x14ac:dyDescent="0.25">
      <c r="A165" s="35" t="s">
        <v>85</v>
      </c>
      <c r="B165" s="61">
        <v>30.586902096109711</v>
      </c>
      <c r="C165" s="61">
        <v>24.949037835733549</v>
      </c>
      <c r="D165" s="61">
        <v>37.371624906727199</v>
      </c>
    </row>
    <row r="179" spans="1:4" s="25" customFormat="1" x14ac:dyDescent="0.25"/>
    <row r="180" spans="1:4" s="25" customFormat="1" x14ac:dyDescent="0.25"/>
    <row r="183" spans="1:4" x14ac:dyDescent="0.25">
      <c r="A183" s="323" t="s">
        <v>125</v>
      </c>
    </row>
    <row r="185" spans="1:4" ht="32.1" customHeight="1" x14ac:dyDescent="0.25">
      <c r="A185" s="34"/>
      <c r="B185" s="18">
        <v>2023</v>
      </c>
      <c r="C185" s="18">
        <v>2024</v>
      </c>
      <c r="D185" s="18">
        <v>2025</v>
      </c>
    </row>
    <row r="186" spans="1:4" ht="32.1" customHeight="1" x14ac:dyDescent="0.25">
      <c r="A186" s="20" t="s">
        <v>99</v>
      </c>
      <c r="B186" s="3">
        <v>0.98396619527256213</v>
      </c>
      <c r="C186" s="3">
        <v>1.089289473144393</v>
      </c>
      <c r="D186" s="3">
        <v>1.268763316973162</v>
      </c>
    </row>
    <row r="187" spans="1:4" x14ac:dyDescent="0.25">
      <c r="A187" s="20" t="s">
        <v>100</v>
      </c>
      <c r="B187" s="3">
        <v>0.27563484851565179</v>
      </c>
      <c r="C187" s="3">
        <v>0.14760361790022311</v>
      </c>
      <c r="D187" s="3">
        <v>0.2122498406609411</v>
      </c>
    </row>
    <row r="204" spans="1:4" ht="18.95" customHeight="1" x14ac:dyDescent="0.25">
      <c r="A204" s="406"/>
      <c r="B204" s="406"/>
      <c r="C204" s="406"/>
      <c r="D204" s="406"/>
    </row>
    <row r="205" spans="1:4" ht="23.25" x14ac:dyDescent="0.25">
      <c r="A205" s="329" t="s">
        <v>126</v>
      </c>
      <c r="B205" s="314">
        <v>2023</v>
      </c>
      <c r="C205" s="314">
        <v>2024</v>
      </c>
      <c r="D205" s="315">
        <v>2025</v>
      </c>
    </row>
    <row r="206" spans="1:4" x14ac:dyDescent="0.25">
      <c r="A206" s="39" t="s">
        <v>127</v>
      </c>
      <c r="B206" s="34"/>
      <c r="C206" s="34"/>
      <c r="D206" s="34"/>
    </row>
    <row r="207" spans="1:4" x14ac:dyDescent="0.25">
      <c r="A207" s="34" t="s">
        <v>128</v>
      </c>
      <c r="B207" s="34"/>
      <c r="C207" s="34"/>
      <c r="D207" s="34"/>
    </row>
    <row r="208" spans="1:4" x14ac:dyDescent="0.25">
      <c r="A208" s="34" t="s">
        <v>129</v>
      </c>
      <c r="B208" s="34"/>
      <c r="C208" s="34"/>
      <c r="D208" s="34"/>
    </row>
    <row r="209" spans="1:4" ht="18.95" customHeight="1" x14ac:dyDescent="0.25">
      <c r="A209" s="418" t="s">
        <v>130</v>
      </c>
      <c r="B209" s="418"/>
      <c r="C209" s="418"/>
      <c r="D209" s="418"/>
    </row>
    <row r="210" spans="1:4" ht="23.25" x14ac:dyDescent="0.25">
      <c r="A210" s="329" t="s">
        <v>131</v>
      </c>
      <c r="B210" s="386"/>
      <c r="C210" s="386"/>
      <c r="D210" s="387"/>
    </row>
    <row r="211" spans="1:4" x14ac:dyDescent="0.25">
      <c r="A211" t="s">
        <v>635</v>
      </c>
      <c r="B211" s="485" t="s">
        <v>636</v>
      </c>
      <c r="C211" s="386"/>
      <c r="D211" s="387"/>
    </row>
    <row r="212" spans="1:4" x14ac:dyDescent="0.25">
      <c r="A212" s="34" t="s">
        <v>134</v>
      </c>
      <c r="B212" s="397" t="s">
        <v>637</v>
      </c>
      <c r="C212" s="386"/>
      <c r="D212" s="387"/>
    </row>
    <row r="213" spans="1:4" x14ac:dyDescent="0.25">
      <c r="A213" s="34" t="s">
        <v>136</v>
      </c>
      <c r="B213" s="397" t="s">
        <v>584</v>
      </c>
      <c r="C213" s="386"/>
      <c r="D213" s="387"/>
    </row>
    <row r="214" spans="1:4" x14ac:dyDescent="0.25">
      <c r="A214" s="34" t="s">
        <v>138</v>
      </c>
      <c r="B214" s="385" t="s">
        <v>412</v>
      </c>
      <c r="C214" s="386"/>
      <c r="D214" s="387"/>
    </row>
    <row r="215" spans="1:4" x14ac:dyDescent="0.25">
      <c r="A215" s="34" t="s">
        <v>140</v>
      </c>
      <c r="B215" s="385" t="s">
        <v>287</v>
      </c>
      <c r="C215" s="386"/>
      <c r="D215" s="387"/>
    </row>
    <row r="216" spans="1:4" ht="18.95" customHeight="1" x14ac:dyDescent="0.25">
      <c r="A216" s="418" t="s">
        <v>142</v>
      </c>
      <c r="B216" s="397" t="s">
        <v>638</v>
      </c>
      <c r="C216" s="386"/>
      <c r="D216" s="387"/>
    </row>
    <row r="217" spans="1:4" ht="23.25" x14ac:dyDescent="0.25">
      <c r="A217" s="329" t="s">
        <v>144</v>
      </c>
      <c r="B217" s="386"/>
      <c r="C217" s="386"/>
      <c r="D217" s="387"/>
    </row>
    <row r="218" spans="1:4" x14ac:dyDescent="0.25">
      <c r="A218" s="245" t="s">
        <v>145</v>
      </c>
      <c r="B218" s="284" t="s">
        <v>639</v>
      </c>
      <c r="C218" s="32"/>
      <c r="D218" s="33"/>
    </row>
  </sheetData>
  <mergeCells count="27">
    <mergeCell ref="B217:D217"/>
    <mergeCell ref="B211:D211"/>
    <mergeCell ref="B40:D40"/>
    <mergeCell ref="A49:D49"/>
    <mergeCell ref="A216:D216"/>
    <mergeCell ref="B215:D215"/>
    <mergeCell ref="B214:D214"/>
    <mergeCell ref="A91:D91"/>
    <mergeCell ref="A209:D209"/>
    <mergeCell ref="A43:D43"/>
    <mergeCell ref="A92:D92"/>
    <mergeCell ref="H39:J39"/>
    <mergeCell ref="B210:D210"/>
    <mergeCell ref="A1:D1"/>
    <mergeCell ref="B213:D213"/>
    <mergeCell ref="B212:D212"/>
    <mergeCell ref="B41:D41"/>
    <mergeCell ref="B4:D4"/>
    <mergeCell ref="A76:D76"/>
    <mergeCell ref="A204:D204"/>
    <mergeCell ref="C18:D18"/>
    <mergeCell ref="A35:D35"/>
    <mergeCell ref="A19:D19"/>
    <mergeCell ref="A36:D36"/>
    <mergeCell ref="A44:D44"/>
    <mergeCell ref="A50:D50"/>
    <mergeCell ref="A77:D77"/>
  </mergeCells>
  <hyperlinks>
    <hyperlink ref="B210" r:id="rId1" display="http://www.tkprilep.com.mk/" xr:uid="{00000000-0004-0000-1300-000000000000}"/>
    <hyperlink ref="B211" r:id="rId2" xr:uid="{00000000-0004-0000-1300-000001000000}"/>
    <hyperlink ref="B212" r:id="rId3" xr:uid="{00000000-0004-0000-1300-000002000000}"/>
    <hyperlink ref="B215" r:id="rId4" xr:uid="{00000000-0004-0000-1300-000003000000}"/>
    <hyperlink ref="B217" r:id="rId5" display="https://seinet.com.mk/mk/document/76325" xr:uid="{00000000-0004-0000-1300-000004000000}"/>
  </hyperlinks>
  <pageMargins left="0.75" right="0.75" top="1" bottom="1" header="0.5" footer="0.5"/>
  <pageSetup paperSize="9" orientation="portrait" horizontalDpi="0" verticalDpi="0"/>
  <drawing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225"/>
  <sheetViews>
    <sheetView topLeftCell="A210" workbookViewId="0">
      <selection activeCell="A192" sqref="A192:D194"/>
    </sheetView>
  </sheetViews>
  <sheetFormatPr defaultColWidth="8.85546875" defaultRowHeight="15" x14ac:dyDescent="0.25"/>
  <cols>
    <col min="1" max="1" width="57.140625" customWidth="1"/>
    <col min="2" max="2" width="19.42578125" customWidth="1"/>
    <col min="3" max="3" width="20.140625" customWidth="1"/>
    <col min="4" max="4" width="15.7109375" customWidth="1"/>
    <col min="6" max="6" width="16.7109375" customWidth="1"/>
    <col min="7" max="7" width="11.85546875" customWidth="1"/>
    <col min="8" max="8" width="13.85546875" customWidth="1"/>
    <col min="20" max="20" width="14.7109375" bestFit="1" customWidth="1"/>
    <col min="21" max="22" width="13.7109375" bestFit="1" customWidth="1"/>
    <col min="23" max="23" width="9" bestFit="1" customWidth="1"/>
  </cols>
  <sheetData>
    <row r="1" spans="1:25" ht="23.1" customHeight="1" x14ac:dyDescent="0.3">
      <c r="A1" s="442" t="s">
        <v>0</v>
      </c>
      <c r="B1" s="406"/>
      <c r="C1" s="406"/>
      <c r="D1" s="406"/>
    </row>
    <row r="2" spans="1:25" x14ac:dyDescent="0.25">
      <c r="A2" s="35" t="s">
        <v>1</v>
      </c>
      <c r="B2" s="135">
        <v>5168660</v>
      </c>
      <c r="C2" s="32"/>
      <c r="D2" s="33"/>
      <c r="F2" s="138"/>
      <c r="G2" s="138"/>
      <c r="H2" s="138"/>
      <c r="I2" s="138"/>
      <c r="J2" s="138"/>
      <c r="K2" s="138"/>
      <c r="L2" s="138"/>
      <c r="M2" s="138"/>
    </row>
    <row r="3" spans="1:25" x14ac:dyDescent="0.25">
      <c r="A3" s="35" t="s">
        <v>2</v>
      </c>
      <c r="B3" s="149">
        <v>4030997339640</v>
      </c>
      <c r="C3" s="25"/>
      <c r="D3" s="41"/>
      <c r="E3" s="25"/>
      <c r="F3" s="157"/>
      <c r="G3" s="25"/>
      <c r="L3" s="25"/>
      <c r="M3" s="25"/>
    </row>
    <row r="4" spans="1:25" ht="31.35" customHeight="1" x14ac:dyDescent="0.25">
      <c r="A4" s="35" t="s">
        <v>3</v>
      </c>
      <c r="B4" s="489" t="s">
        <v>640</v>
      </c>
      <c r="C4" s="386"/>
      <c r="D4" s="387"/>
      <c r="F4" s="138"/>
      <c r="I4" s="25"/>
      <c r="J4" s="25"/>
      <c r="K4" s="25"/>
      <c r="L4" s="25"/>
      <c r="M4" s="25"/>
      <c r="N4" s="25"/>
      <c r="O4" s="25"/>
      <c r="P4" s="25"/>
      <c r="Q4" s="25"/>
      <c r="S4" s="150"/>
      <c r="T4" s="151"/>
      <c r="U4" s="151"/>
      <c r="V4" s="151"/>
      <c r="W4" s="151"/>
      <c r="Y4" s="25"/>
    </row>
    <row r="5" spans="1:25" x14ac:dyDescent="0.25">
      <c r="A5" s="35" t="s">
        <v>5</v>
      </c>
      <c r="B5" s="9" t="s">
        <v>6</v>
      </c>
      <c r="C5" s="32" t="s">
        <v>641</v>
      </c>
      <c r="D5" s="33" t="s">
        <v>642</v>
      </c>
      <c r="F5" s="138"/>
    </row>
    <row r="6" spans="1:25" x14ac:dyDescent="0.25">
      <c r="A6" s="35" t="s">
        <v>9</v>
      </c>
      <c r="B6" s="9"/>
      <c r="C6" s="32"/>
      <c r="D6" s="33"/>
      <c r="F6" s="138"/>
    </row>
    <row r="7" spans="1:25" x14ac:dyDescent="0.25">
      <c r="A7" s="35" t="s">
        <v>10</v>
      </c>
      <c r="B7" s="9"/>
      <c r="C7" s="32"/>
      <c r="D7" s="33"/>
      <c r="F7" s="138"/>
    </row>
    <row r="8" spans="1:25" x14ac:dyDescent="0.25">
      <c r="A8" s="35" t="s">
        <v>11</v>
      </c>
      <c r="B8" s="25" t="s">
        <v>643</v>
      </c>
      <c r="C8" s="11"/>
      <c r="D8" s="12"/>
      <c r="F8" s="138"/>
    </row>
    <row r="9" spans="1:25" x14ac:dyDescent="0.25">
      <c r="A9" s="35" t="s">
        <v>13</v>
      </c>
      <c r="B9" s="9" t="s">
        <v>14</v>
      </c>
      <c r="C9" s="32"/>
      <c r="D9" s="33"/>
      <c r="F9" s="138"/>
      <c r="G9" s="139"/>
      <c r="H9" s="140"/>
    </row>
    <row r="10" spans="1:25" x14ac:dyDescent="0.25">
      <c r="A10" s="35" t="s">
        <v>15</v>
      </c>
      <c r="B10" s="25" t="s">
        <v>16</v>
      </c>
      <c r="C10" s="32"/>
      <c r="D10" s="33"/>
      <c r="F10" s="138"/>
    </row>
    <row r="11" spans="1:25" x14ac:dyDescent="0.25">
      <c r="A11" s="35" t="s">
        <v>17</v>
      </c>
      <c r="B11" s="25" t="s">
        <v>18</v>
      </c>
      <c r="C11" s="32"/>
      <c r="D11" s="33"/>
    </row>
    <row r="12" spans="1:25" x14ac:dyDescent="0.25">
      <c r="A12" s="35" t="s">
        <v>19</v>
      </c>
      <c r="B12" s="120">
        <v>9583887733</v>
      </c>
      <c r="C12" s="25"/>
      <c r="D12" s="41"/>
    </row>
    <row r="13" spans="1:25" x14ac:dyDescent="0.25">
      <c r="A13" s="35" t="s">
        <v>20</v>
      </c>
      <c r="B13" s="9" t="s">
        <v>21</v>
      </c>
      <c r="C13" s="32"/>
      <c r="D13" s="33"/>
    </row>
    <row r="14" spans="1:25" x14ac:dyDescent="0.25">
      <c r="A14" s="35" t="s">
        <v>22</v>
      </c>
      <c r="B14" s="9"/>
      <c r="C14" s="32"/>
      <c r="D14" s="33"/>
    </row>
    <row r="15" spans="1:25" x14ac:dyDescent="0.25">
      <c r="A15" s="35" t="s">
        <v>24</v>
      </c>
      <c r="B15" s="9"/>
      <c r="C15" s="32"/>
      <c r="D15" s="33"/>
    </row>
    <row r="16" spans="1:25" x14ac:dyDescent="0.25">
      <c r="A16" s="35" t="s">
        <v>26</v>
      </c>
      <c r="B16" s="100">
        <v>3336487400</v>
      </c>
      <c r="C16" s="25"/>
      <c r="D16" s="41"/>
    </row>
    <row r="17" spans="1:8" x14ac:dyDescent="0.25">
      <c r="A17" s="35" t="s">
        <v>27</v>
      </c>
      <c r="B17" s="9" t="s">
        <v>21</v>
      </c>
      <c r="C17" s="32"/>
      <c r="D17" s="33"/>
    </row>
    <row r="18" spans="1:8" ht="27.6" customHeight="1" x14ac:dyDescent="0.25">
      <c r="A18" s="35" t="s">
        <v>28</v>
      </c>
      <c r="B18" s="25" t="s">
        <v>644</v>
      </c>
      <c r="C18" s="490" t="s">
        <v>645</v>
      </c>
      <c r="D18" s="387"/>
    </row>
    <row r="19" spans="1:8" ht="22.35" customHeight="1" x14ac:dyDescent="0.3">
      <c r="A19" s="445" t="s">
        <v>31</v>
      </c>
      <c r="B19" s="417"/>
      <c r="C19" s="417"/>
      <c r="D19" s="417"/>
    </row>
    <row r="20" spans="1:8" x14ac:dyDescent="0.25">
      <c r="A20" s="35" t="s">
        <v>32</v>
      </c>
      <c r="B20" s="34"/>
      <c r="C20" s="34"/>
      <c r="D20" s="34"/>
    </row>
    <row r="21" spans="1:8" x14ac:dyDescent="0.25">
      <c r="A21" s="35" t="s">
        <v>33</v>
      </c>
      <c r="B21" s="34" t="s">
        <v>381</v>
      </c>
      <c r="C21" s="34" t="s">
        <v>646</v>
      </c>
      <c r="D21" s="34"/>
      <c r="H21" s="140"/>
    </row>
    <row r="22" spans="1:8" x14ac:dyDescent="0.25">
      <c r="A22" s="35" t="s">
        <v>450</v>
      </c>
      <c r="B22" s="34"/>
      <c r="C22" s="34"/>
      <c r="D22" s="34"/>
      <c r="H22" s="140"/>
    </row>
    <row r="23" spans="1:8" ht="15.75" customHeight="1" x14ac:dyDescent="0.25">
      <c r="A23" s="34" t="s">
        <v>451</v>
      </c>
      <c r="B23" s="34" t="s">
        <v>381</v>
      </c>
      <c r="C23" s="34" t="s">
        <v>646</v>
      </c>
      <c r="D23" s="34"/>
      <c r="F23" s="138"/>
      <c r="G23" s="138"/>
      <c r="H23" s="140"/>
    </row>
    <row r="24" spans="1:8" x14ac:dyDescent="0.25">
      <c r="A24" s="34" t="s">
        <v>452</v>
      </c>
      <c r="B24" s="34" t="s">
        <v>46</v>
      </c>
      <c r="C24" s="34" t="s">
        <v>647</v>
      </c>
      <c r="D24" s="34"/>
      <c r="H24" s="140"/>
    </row>
    <row r="25" spans="1:8" x14ac:dyDescent="0.25">
      <c r="A25" s="34" t="s">
        <v>452</v>
      </c>
      <c r="B25" s="34" t="s">
        <v>648</v>
      </c>
      <c r="C25" s="34" t="s">
        <v>649</v>
      </c>
      <c r="D25" s="34"/>
      <c r="H25" s="140"/>
    </row>
    <row r="26" spans="1:8" x14ac:dyDescent="0.25">
      <c r="A26" s="34" t="s">
        <v>452</v>
      </c>
      <c r="B26" s="34" t="s">
        <v>333</v>
      </c>
      <c r="C26" s="34" t="s">
        <v>650</v>
      </c>
      <c r="D26" s="34"/>
      <c r="H26" s="140"/>
    </row>
    <row r="27" spans="1:8" s="25" customFormat="1" x14ac:dyDescent="0.25">
      <c r="A27" s="34" t="s">
        <v>452</v>
      </c>
      <c r="B27" s="175" t="s">
        <v>651</v>
      </c>
      <c r="C27" s="175" t="s">
        <v>652</v>
      </c>
      <c r="D27" s="34"/>
      <c r="H27" s="140"/>
    </row>
    <row r="28" spans="1:8" x14ac:dyDescent="0.25">
      <c r="A28" s="34" t="s">
        <v>452</v>
      </c>
      <c r="B28" s="34" t="s">
        <v>427</v>
      </c>
      <c r="C28" s="34" t="s">
        <v>653</v>
      </c>
      <c r="D28" s="34"/>
      <c r="F28" s="138"/>
      <c r="G28" s="138"/>
      <c r="H28" s="140"/>
    </row>
    <row r="29" spans="1:8" x14ac:dyDescent="0.25">
      <c r="A29" s="34" t="s">
        <v>452</v>
      </c>
      <c r="B29" s="34" t="s">
        <v>654</v>
      </c>
      <c r="C29" s="34" t="s">
        <v>655</v>
      </c>
      <c r="D29" s="34"/>
      <c r="F29" s="138"/>
      <c r="G29" s="138"/>
      <c r="H29" s="140"/>
    </row>
    <row r="30" spans="1:8" s="25" customFormat="1" x14ac:dyDescent="0.25">
      <c r="A30" s="34" t="s">
        <v>452</v>
      </c>
      <c r="B30" s="175" t="s">
        <v>656</v>
      </c>
      <c r="C30" s="175" t="s">
        <v>657</v>
      </c>
      <c r="D30" s="34"/>
      <c r="F30" s="138"/>
      <c r="G30" s="138"/>
      <c r="H30" s="140"/>
    </row>
    <row r="31" spans="1:8" s="25" customFormat="1" x14ac:dyDescent="0.25">
      <c r="A31" s="34" t="s">
        <v>452</v>
      </c>
      <c r="B31" s="175" t="s">
        <v>658</v>
      </c>
      <c r="C31" s="175" t="s">
        <v>659</v>
      </c>
      <c r="D31" s="34"/>
      <c r="F31" s="138"/>
      <c r="G31" s="138"/>
      <c r="H31" s="140"/>
    </row>
    <row r="32" spans="1:8" s="25" customFormat="1" x14ac:dyDescent="0.25">
      <c r="A32" s="34" t="s">
        <v>452</v>
      </c>
      <c r="B32" s="34" t="s">
        <v>660</v>
      </c>
      <c r="C32" s="34" t="s">
        <v>661</v>
      </c>
      <c r="D32" s="34"/>
      <c r="F32" s="138"/>
      <c r="G32" s="138"/>
      <c r="H32" s="140"/>
    </row>
    <row r="33" spans="1:18" s="25" customFormat="1" x14ac:dyDescent="0.25">
      <c r="A33" s="34" t="s">
        <v>452</v>
      </c>
      <c r="B33" s="34" t="s">
        <v>662</v>
      </c>
      <c r="C33" s="34" t="s">
        <v>663</v>
      </c>
      <c r="D33" s="34"/>
      <c r="F33" s="138"/>
      <c r="G33" s="138"/>
      <c r="H33" s="140"/>
    </row>
    <row r="34" spans="1:18" s="25" customFormat="1" x14ac:dyDescent="0.25">
      <c r="A34" s="34" t="s">
        <v>452</v>
      </c>
      <c r="B34" s="34" t="s">
        <v>664</v>
      </c>
      <c r="C34" s="34" t="s">
        <v>665</v>
      </c>
      <c r="D34" s="34"/>
      <c r="F34" s="148"/>
      <c r="H34" s="140"/>
    </row>
    <row r="35" spans="1:18" s="25" customFormat="1" x14ac:dyDescent="0.25">
      <c r="A35" s="34" t="s">
        <v>452</v>
      </c>
      <c r="B35" s="34" t="s">
        <v>666</v>
      </c>
      <c r="C35" s="34" t="s">
        <v>667</v>
      </c>
      <c r="D35" s="34"/>
      <c r="H35" s="140"/>
    </row>
    <row r="36" spans="1:18" s="25" customFormat="1" x14ac:dyDescent="0.25">
      <c r="A36" s="34" t="s">
        <v>452</v>
      </c>
      <c r="B36" s="34" t="s">
        <v>668</v>
      </c>
      <c r="C36" s="34" t="s">
        <v>669</v>
      </c>
      <c r="D36" s="34"/>
      <c r="H36" s="140"/>
    </row>
    <row r="37" spans="1:18" s="25" customFormat="1" x14ac:dyDescent="0.25">
      <c r="A37" s="34"/>
      <c r="C37" s="34"/>
      <c r="D37" s="34"/>
      <c r="H37" s="140"/>
    </row>
    <row r="38" spans="1:18" x14ac:dyDescent="0.25">
      <c r="A38" s="35" t="s">
        <v>59</v>
      </c>
      <c r="B38" s="25">
        <v>930</v>
      </c>
      <c r="C38" s="34"/>
      <c r="D38" s="34"/>
      <c r="H38" s="140"/>
    </row>
    <row r="39" spans="1:18" x14ac:dyDescent="0.25">
      <c r="A39" s="303" t="s">
        <v>60</v>
      </c>
      <c r="B39" s="25">
        <v>14.29</v>
      </c>
    </row>
    <row r="40" spans="1:18" x14ac:dyDescent="0.25">
      <c r="A40" s="35" t="s">
        <v>61</v>
      </c>
      <c r="B40" s="34">
        <v>100</v>
      </c>
      <c r="C40" s="34"/>
      <c r="D40" s="34"/>
      <c r="H40" s="140"/>
    </row>
    <row r="41" spans="1:18" x14ac:dyDescent="0.25">
      <c r="A41" s="34"/>
      <c r="B41" s="34"/>
      <c r="C41" s="34"/>
      <c r="D41" s="34"/>
      <c r="H41" s="140"/>
    </row>
    <row r="42" spans="1:18" ht="18.95" customHeight="1" x14ac:dyDescent="0.25">
      <c r="A42" s="426"/>
      <c r="B42" s="427"/>
      <c r="C42" s="428"/>
      <c r="D42" s="428"/>
      <c r="E42" s="25"/>
      <c r="H42" s="140"/>
      <c r="I42" s="25"/>
      <c r="J42" s="25"/>
      <c r="K42" s="25"/>
      <c r="L42" s="25"/>
      <c r="M42" s="25"/>
      <c r="N42" s="25"/>
      <c r="O42" s="25"/>
      <c r="P42" s="25"/>
      <c r="Q42" s="25"/>
      <c r="R42" s="25"/>
    </row>
    <row r="43" spans="1:18" ht="15.95" customHeight="1" x14ac:dyDescent="0.25">
      <c r="A43" s="331" t="s">
        <v>62</v>
      </c>
      <c r="B43" s="488"/>
      <c r="C43" s="488"/>
      <c r="D43" s="488"/>
      <c r="E43" s="25"/>
      <c r="M43" s="25"/>
      <c r="N43" s="25"/>
      <c r="O43" s="25"/>
      <c r="P43" s="25"/>
      <c r="Q43" s="25"/>
      <c r="R43" s="25"/>
    </row>
    <row r="44" spans="1:18" ht="25.35" customHeight="1" x14ac:dyDescent="0.25">
      <c r="A44" s="58" t="s">
        <v>63</v>
      </c>
      <c r="B44" s="388" t="s">
        <v>670</v>
      </c>
      <c r="C44" s="386"/>
      <c r="D44" s="387"/>
      <c r="E44" s="25"/>
      <c r="F44" s="25"/>
      <c r="G44" s="25"/>
      <c r="H44" s="25"/>
      <c r="I44" s="25"/>
      <c r="J44" s="25"/>
      <c r="K44" s="25"/>
      <c r="L44" s="25"/>
      <c r="M44" s="25"/>
      <c r="N44" s="25"/>
      <c r="O44" s="25"/>
      <c r="P44" s="25"/>
      <c r="Q44" s="25"/>
      <c r="R44" s="25"/>
    </row>
    <row r="45" spans="1:18" x14ac:dyDescent="0.25">
      <c r="A45" s="55" t="s">
        <v>65</v>
      </c>
      <c r="B45" s="402">
        <v>100</v>
      </c>
      <c r="C45" s="386"/>
      <c r="D45" s="387"/>
      <c r="E45" s="25"/>
      <c r="F45" s="25"/>
      <c r="G45" s="25"/>
      <c r="H45" s="25"/>
      <c r="I45" s="25"/>
      <c r="J45" s="25"/>
      <c r="K45" s="25"/>
      <c r="L45" s="25"/>
      <c r="M45" s="25"/>
      <c r="N45" s="25"/>
      <c r="O45" s="25"/>
      <c r="P45" s="25"/>
      <c r="Q45" s="25"/>
      <c r="R45" s="25"/>
    </row>
    <row r="46" spans="1:18" x14ac:dyDescent="0.25">
      <c r="A46" s="55" t="s">
        <v>66</v>
      </c>
      <c r="B46" s="401">
        <v>95838780</v>
      </c>
      <c r="C46" s="386"/>
      <c r="D46" s="387"/>
      <c r="E46" s="25"/>
      <c r="F46" s="25"/>
      <c r="G46" s="25"/>
      <c r="H46" s="25"/>
      <c r="I46" s="25"/>
      <c r="J46" s="25"/>
      <c r="K46" s="25"/>
      <c r="L46" s="25"/>
      <c r="M46" s="25"/>
      <c r="N46" s="25"/>
      <c r="O46" s="25"/>
      <c r="P46" s="25"/>
      <c r="Q46" s="25"/>
      <c r="R46" s="25"/>
    </row>
    <row r="47" spans="1:18" ht="25.5" customHeight="1" x14ac:dyDescent="0.25">
      <c r="A47" s="55" t="s">
        <v>67</v>
      </c>
      <c r="B47" s="388" t="s">
        <v>21</v>
      </c>
      <c r="C47" s="386"/>
      <c r="D47" s="387"/>
      <c r="E47" s="25"/>
      <c r="F47" s="25"/>
      <c r="G47" s="25"/>
      <c r="H47" s="25"/>
      <c r="I47" s="25"/>
      <c r="J47" s="25"/>
      <c r="K47" s="25"/>
      <c r="L47" s="25"/>
      <c r="M47" s="25"/>
      <c r="N47" s="25"/>
      <c r="O47" s="25"/>
      <c r="P47" s="25"/>
      <c r="Q47" s="25"/>
      <c r="R47" s="25"/>
    </row>
    <row r="48" spans="1:18" x14ac:dyDescent="0.25">
      <c r="A48" s="55" t="s">
        <v>68</v>
      </c>
      <c r="B48" s="388" t="s">
        <v>69</v>
      </c>
      <c r="C48" s="386"/>
      <c r="D48" s="387"/>
      <c r="E48" s="25"/>
      <c r="F48" s="25"/>
      <c r="G48" s="25"/>
      <c r="H48" s="25"/>
      <c r="I48" s="25"/>
      <c r="J48" s="25"/>
      <c r="K48" s="25"/>
      <c r="L48" s="25"/>
      <c r="M48" s="25"/>
      <c r="N48" s="25"/>
      <c r="O48" s="25"/>
      <c r="P48" s="25"/>
      <c r="Q48" s="25"/>
      <c r="R48" s="25"/>
    </row>
    <row r="49" spans="1:18" x14ac:dyDescent="0.25">
      <c r="A49" s="55" t="s">
        <v>70</v>
      </c>
      <c r="B49" s="292">
        <v>34.813506720363002</v>
      </c>
      <c r="C49" s="32"/>
      <c r="D49" s="33"/>
      <c r="E49" s="25"/>
      <c r="F49" s="25"/>
      <c r="G49" s="25"/>
      <c r="H49" s="25"/>
      <c r="I49" s="25"/>
      <c r="J49" s="25"/>
      <c r="K49" s="25"/>
      <c r="L49" s="25"/>
      <c r="M49" s="25"/>
      <c r="N49" s="25"/>
      <c r="O49" s="25"/>
      <c r="P49" s="25"/>
      <c r="Q49" s="25"/>
      <c r="R49" s="25"/>
    </row>
    <row r="50" spans="1:18" ht="18.95" customHeight="1" x14ac:dyDescent="0.25">
      <c r="A50" s="419"/>
      <c r="B50" s="420"/>
      <c r="C50" s="420"/>
      <c r="D50" s="421"/>
      <c r="E50" s="25"/>
      <c r="F50" s="25"/>
      <c r="G50" s="25"/>
      <c r="H50" s="25"/>
      <c r="I50" s="25"/>
      <c r="J50" s="25"/>
      <c r="K50" s="25"/>
      <c r="L50" s="25"/>
      <c r="M50" s="25"/>
      <c r="N50" s="25"/>
      <c r="O50" s="25"/>
      <c r="P50" s="25"/>
      <c r="Q50" s="25"/>
      <c r="R50" s="25"/>
    </row>
    <row r="51" spans="1:18" ht="15.75" customHeight="1" x14ac:dyDescent="0.25">
      <c r="A51" s="326" t="s">
        <v>71</v>
      </c>
      <c r="B51" s="11"/>
      <c r="C51" s="11"/>
      <c r="D51" s="12"/>
      <c r="E51" s="25"/>
      <c r="F51" s="25"/>
      <c r="G51" s="25"/>
      <c r="H51" s="25"/>
      <c r="I51" s="25"/>
      <c r="J51" s="25"/>
      <c r="K51" s="25"/>
      <c r="L51" s="25"/>
      <c r="M51" s="25"/>
      <c r="N51" s="25"/>
      <c r="O51" s="25"/>
      <c r="P51" s="25"/>
      <c r="Q51" s="25"/>
      <c r="R51" s="25"/>
    </row>
    <row r="52" spans="1:18" ht="18" x14ac:dyDescent="0.25">
      <c r="A52" s="58" t="s">
        <v>72</v>
      </c>
      <c r="B52" s="30"/>
      <c r="C52" s="30"/>
      <c r="D52" s="31"/>
      <c r="E52" s="25"/>
      <c r="F52" s="25"/>
      <c r="G52" s="25"/>
      <c r="H52" s="25"/>
      <c r="I52" s="25"/>
      <c r="J52" s="25"/>
      <c r="K52" s="25"/>
      <c r="L52" s="25"/>
      <c r="M52" s="25"/>
      <c r="N52" s="25"/>
      <c r="O52" s="25"/>
      <c r="P52" s="25"/>
      <c r="Q52" s="25"/>
      <c r="R52" s="25"/>
    </row>
    <row r="53" spans="1:18" ht="15.75" customHeight="1" x14ac:dyDescent="0.25">
      <c r="A53" s="59"/>
      <c r="B53" s="26" t="s">
        <v>73</v>
      </c>
      <c r="C53" s="26" t="s">
        <v>74</v>
      </c>
      <c r="D53" s="26" t="s">
        <v>75</v>
      </c>
      <c r="E53" s="25"/>
      <c r="F53" s="25"/>
      <c r="G53" s="25"/>
      <c r="H53" s="25"/>
      <c r="I53" s="25"/>
      <c r="J53" s="25"/>
      <c r="K53" s="25"/>
      <c r="L53" s="25"/>
      <c r="M53" s="25"/>
      <c r="N53" s="25"/>
      <c r="O53" s="25"/>
      <c r="P53" s="25"/>
      <c r="Q53" s="25"/>
      <c r="R53" s="25"/>
    </row>
    <row r="54" spans="1:18" ht="15.95" customHeight="1" x14ac:dyDescent="0.25">
      <c r="A54" s="58" t="s">
        <v>76</v>
      </c>
      <c r="B54" s="26"/>
      <c r="C54" s="26"/>
      <c r="D54" s="26"/>
      <c r="E54" s="25"/>
      <c r="F54" s="25"/>
      <c r="G54" s="25"/>
      <c r="H54" s="25"/>
      <c r="I54" s="25"/>
      <c r="J54" s="25"/>
      <c r="K54" s="25"/>
      <c r="L54" s="25"/>
      <c r="M54" s="25"/>
      <c r="N54" s="25"/>
      <c r="O54" s="25"/>
      <c r="P54" s="25"/>
      <c r="Q54" s="25"/>
      <c r="R54" s="25"/>
    </row>
    <row r="55" spans="1:18" ht="15.95" customHeight="1" x14ac:dyDescent="0.25">
      <c r="A55" s="60" t="s">
        <v>77</v>
      </c>
      <c r="B55" s="26"/>
      <c r="C55" s="26"/>
      <c r="D55" s="26"/>
      <c r="E55" s="25"/>
      <c r="F55" s="25"/>
      <c r="G55" s="25"/>
      <c r="H55" s="25"/>
      <c r="I55" s="25"/>
      <c r="J55" s="25"/>
      <c r="K55" s="25"/>
      <c r="L55" s="25"/>
      <c r="M55" s="25"/>
      <c r="N55" s="25"/>
      <c r="O55" s="25"/>
      <c r="P55" s="25"/>
      <c r="Q55" s="25"/>
      <c r="R55" s="25"/>
    </row>
    <row r="56" spans="1:18" ht="18.95" customHeight="1" x14ac:dyDescent="0.25">
      <c r="A56" s="423" t="s">
        <v>78</v>
      </c>
      <c r="B56" s="424"/>
      <c r="C56" s="424"/>
      <c r="D56" s="424"/>
      <c r="E56" s="25"/>
      <c r="F56" s="25"/>
      <c r="G56" s="25"/>
      <c r="H56" s="25"/>
      <c r="I56" s="25"/>
      <c r="J56" s="25"/>
      <c r="K56" s="25"/>
      <c r="L56" s="25"/>
      <c r="M56" s="25"/>
      <c r="N56" s="25"/>
      <c r="O56" s="25"/>
      <c r="P56" s="25"/>
      <c r="Q56" s="25"/>
      <c r="R56" s="25"/>
    </row>
    <row r="57" spans="1:18" ht="18.75" x14ac:dyDescent="0.3">
      <c r="A57" s="327" t="s">
        <v>79</v>
      </c>
      <c r="B57" s="14"/>
      <c r="C57" s="14"/>
      <c r="D57" s="14"/>
    </row>
    <row r="58" spans="1:18" ht="15.95" customHeight="1" x14ac:dyDescent="0.25"/>
    <row r="59" spans="1:18" ht="15.75" x14ac:dyDescent="0.25">
      <c r="A59" s="321" t="s">
        <v>80</v>
      </c>
      <c r="B59" s="18">
        <v>2023</v>
      </c>
      <c r="C59" s="18">
        <v>2024</v>
      </c>
      <c r="D59" s="18">
        <v>2025</v>
      </c>
    </row>
    <row r="60" spans="1:18" ht="15.75" customHeight="1" x14ac:dyDescent="0.25">
      <c r="A60" s="322" t="s">
        <v>81</v>
      </c>
      <c r="B60" s="34"/>
      <c r="C60" s="34"/>
      <c r="D60" s="34"/>
    </row>
    <row r="61" spans="1:18" x14ac:dyDescent="0.25">
      <c r="A61" s="35" t="s">
        <v>82</v>
      </c>
      <c r="B61" s="3">
        <v>18.69755363683943</v>
      </c>
      <c r="C61" s="3">
        <v>19.683542543841629</v>
      </c>
      <c r="D61" s="3">
        <v>19.909522955312749</v>
      </c>
    </row>
    <row r="62" spans="1:18" x14ac:dyDescent="0.25">
      <c r="A62" s="35" t="s">
        <v>83</v>
      </c>
      <c r="B62" s="3">
        <v>1.5994336855571429</v>
      </c>
      <c r="C62" s="3">
        <v>3.1506685558209271</v>
      </c>
      <c r="D62" s="3">
        <v>3.293809470912116</v>
      </c>
    </row>
    <row r="63" spans="1:18" x14ac:dyDescent="0.25">
      <c r="A63" s="35" t="s">
        <v>84</v>
      </c>
      <c r="B63" s="3">
        <v>11.281724377332081</v>
      </c>
      <c r="C63" s="3">
        <v>12.009309532446389</v>
      </c>
      <c r="D63" s="3">
        <v>11.86443691135017</v>
      </c>
    </row>
    <row r="64" spans="1:18" x14ac:dyDescent="0.25">
      <c r="A64" s="35" t="s">
        <v>85</v>
      </c>
      <c r="B64" s="3">
        <v>14.30074700245765</v>
      </c>
      <c r="C64" s="3">
        <v>15.234283017920379</v>
      </c>
      <c r="D64" s="3">
        <v>15.37105960143049</v>
      </c>
    </row>
    <row r="65" spans="1:4" x14ac:dyDescent="0.25">
      <c r="A65" s="322" t="s">
        <v>86</v>
      </c>
      <c r="B65" s="3"/>
      <c r="C65" s="3"/>
      <c r="D65" s="3"/>
    </row>
    <row r="66" spans="1:4" x14ac:dyDescent="0.25">
      <c r="A66" s="35" t="s">
        <v>87</v>
      </c>
      <c r="B66" s="3">
        <v>5.6284420284509258</v>
      </c>
      <c r="C66" s="3">
        <v>6.3673912843231113</v>
      </c>
      <c r="D66" s="3">
        <v>6.137590181688692</v>
      </c>
    </row>
    <row r="67" spans="1:4" ht="29.45" customHeight="1" x14ac:dyDescent="0.25">
      <c r="A67" s="35" t="s">
        <v>88</v>
      </c>
      <c r="B67" s="3">
        <v>0.61528621061903832</v>
      </c>
      <c r="C67" s="3">
        <v>0.61789256835924544</v>
      </c>
      <c r="D67" s="3">
        <v>0.61925529878299845</v>
      </c>
    </row>
    <row r="68" spans="1:4" x14ac:dyDescent="0.25">
      <c r="A68" s="20" t="s">
        <v>89</v>
      </c>
      <c r="B68" s="3">
        <v>8.2897307668340545</v>
      </c>
      <c r="C68" s="3">
        <v>4.2553409069440784</v>
      </c>
      <c r="D68" s="3">
        <v>4.1088818762424086</v>
      </c>
    </row>
    <row r="69" spans="1:4" x14ac:dyDescent="0.25">
      <c r="A69" s="322" t="s">
        <v>90</v>
      </c>
      <c r="B69" s="3"/>
      <c r="C69" s="3"/>
      <c r="D69" s="3"/>
    </row>
    <row r="70" spans="1:4" ht="32.1" customHeight="1" x14ac:dyDescent="0.25">
      <c r="A70" s="35" t="s">
        <v>91</v>
      </c>
      <c r="B70" s="3">
        <v>0.156454739648028</v>
      </c>
      <c r="C70" s="3">
        <v>0.16155796162902611</v>
      </c>
      <c r="D70" s="3">
        <v>0.17103061578320389</v>
      </c>
    </row>
    <row r="71" spans="1:4" ht="32.1" customHeight="1" x14ac:dyDescent="0.25">
      <c r="A71" s="20" t="s">
        <v>92</v>
      </c>
      <c r="B71" s="3">
        <v>0.19832248814174069</v>
      </c>
      <c r="C71" s="3">
        <v>0.20494264925100439</v>
      </c>
      <c r="D71" s="3">
        <v>0.22157998803618029</v>
      </c>
    </row>
    <row r="72" spans="1:4" ht="32.1" customHeight="1" x14ac:dyDescent="0.25">
      <c r="A72" s="20" t="s">
        <v>93</v>
      </c>
      <c r="B72" s="3">
        <v>1.169738020939284</v>
      </c>
      <c r="C72" s="3">
        <v>1.170779566073272</v>
      </c>
      <c r="D72" s="3">
        <v>1.2012253873625549</v>
      </c>
    </row>
    <row r="73" spans="1:4" ht="30" x14ac:dyDescent="0.25">
      <c r="A73" s="20" t="s">
        <v>94</v>
      </c>
      <c r="B73" s="3">
        <v>5.110129983637103</v>
      </c>
      <c r="C73" s="3">
        <v>2.8773541999355352</v>
      </c>
      <c r="D73" s="3">
        <v>7.7119220600831238</v>
      </c>
    </row>
    <row r="74" spans="1:4" x14ac:dyDescent="0.25">
      <c r="A74" s="322" t="s">
        <v>95</v>
      </c>
      <c r="B74" s="3"/>
      <c r="C74" s="3"/>
      <c r="D74" s="3"/>
    </row>
    <row r="75" spans="1:4" ht="32.1" customHeight="1" x14ac:dyDescent="0.25">
      <c r="A75" s="35" t="s">
        <v>96</v>
      </c>
      <c r="B75" s="3">
        <v>1.258910800227045</v>
      </c>
      <c r="C75" s="3">
        <v>1.270288444048552</v>
      </c>
      <c r="D75" s="3">
        <v>1.294055366343654</v>
      </c>
    </row>
    <row r="76" spans="1:4" ht="30" x14ac:dyDescent="0.25">
      <c r="A76" s="20" t="s">
        <v>97</v>
      </c>
      <c r="B76" s="3">
        <v>2.0040254384159102</v>
      </c>
      <c r="C76" s="3">
        <v>1.8710676755340381</v>
      </c>
      <c r="D76" s="3">
        <v>0.87129545633859151</v>
      </c>
    </row>
    <row r="77" spans="1:4" ht="32.1" customHeight="1" x14ac:dyDescent="0.25">
      <c r="A77" s="322" t="s">
        <v>98</v>
      </c>
      <c r="B77" s="3"/>
      <c r="C77" s="3"/>
      <c r="D77" s="3"/>
    </row>
    <row r="78" spans="1:4" ht="32.1" customHeight="1" x14ac:dyDescent="0.25">
      <c r="A78" s="20" t="s">
        <v>99</v>
      </c>
      <c r="B78" s="3">
        <v>1.6693149401914089</v>
      </c>
      <c r="C78" s="3">
        <v>1.8022731361120541</v>
      </c>
      <c r="D78" s="3">
        <v>1.827560199041985</v>
      </c>
    </row>
    <row r="79" spans="1:4" s="25" customFormat="1" x14ac:dyDescent="0.25">
      <c r="A79" s="20" t="s">
        <v>100</v>
      </c>
      <c r="B79" s="3">
        <v>1.5424279426645839</v>
      </c>
      <c r="C79" s="3">
        <v>1.675693821674888</v>
      </c>
      <c r="D79" s="3">
        <v>1.671206730562812</v>
      </c>
    </row>
    <row r="80" spans="1:4" ht="15.95" customHeight="1" x14ac:dyDescent="0.25">
      <c r="A80" s="16" t="s">
        <v>101</v>
      </c>
      <c r="B80" s="34"/>
      <c r="C80" s="34"/>
      <c r="D80" s="34"/>
    </row>
    <row r="81" spans="1:4" ht="15.95" customHeight="1" x14ac:dyDescent="0.25">
      <c r="A81" s="70" t="s">
        <v>102</v>
      </c>
      <c r="B81" s="3">
        <f>B87/$B$46</f>
        <v>1.9744157219029708</v>
      </c>
      <c r="C81" s="311">
        <f>C87/$B$46</f>
        <v>3.9790252755721638</v>
      </c>
      <c r="D81" s="311">
        <f>D87/$B$46</f>
        <v>4.3068020794922477</v>
      </c>
    </row>
    <row r="82" spans="1:4" s="25" customFormat="1" x14ac:dyDescent="0.25">
      <c r="A82" s="70" t="s">
        <v>103</v>
      </c>
      <c r="B82" s="3">
        <f>B94/$B$46</f>
        <v>32.008873401769094</v>
      </c>
      <c r="C82" s="311">
        <f>C94/$B$46</f>
        <v>33.44164011687127</v>
      </c>
      <c r="D82" s="311">
        <f>D94/$B$46</f>
        <v>37.527015128948847</v>
      </c>
    </row>
    <row r="83" spans="1:4" ht="18.95" customHeight="1" x14ac:dyDescent="0.25">
      <c r="A83" s="416"/>
      <c r="B83" s="417"/>
      <c r="C83" s="417"/>
      <c r="D83" s="417"/>
    </row>
    <row r="84" spans="1:4" ht="15.95" customHeight="1" x14ac:dyDescent="0.3">
      <c r="A84" s="327" t="s">
        <v>79</v>
      </c>
      <c r="B84" s="14"/>
      <c r="C84" s="14"/>
      <c r="D84" s="14"/>
    </row>
    <row r="85" spans="1:4" ht="15.75" x14ac:dyDescent="0.25">
      <c r="A85" s="321" t="s">
        <v>104</v>
      </c>
      <c r="B85" s="18">
        <v>2023</v>
      </c>
      <c r="C85" s="18">
        <v>2024</v>
      </c>
      <c r="D85" s="18">
        <v>2025</v>
      </c>
    </row>
    <row r="86" spans="1:4" x14ac:dyDescent="0.25">
      <c r="A86" s="35" t="s">
        <v>105</v>
      </c>
      <c r="B86" s="6">
        <v>9697392688</v>
      </c>
      <c r="C86" s="6">
        <v>9974904039</v>
      </c>
      <c r="D86" s="6">
        <v>10190920014</v>
      </c>
    </row>
    <row r="87" spans="1:4" x14ac:dyDescent="0.25">
      <c r="A87" s="35" t="s">
        <v>106</v>
      </c>
      <c r="B87" s="6">
        <v>189225594</v>
      </c>
      <c r="C87" s="6">
        <v>381344928</v>
      </c>
      <c r="D87" s="6">
        <v>412758657</v>
      </c>
    </row>
    <row r="88" spans="1:4" x14ac:dyDescent="0.25">
      <c r="A88" s="35" t="s">
        <v>107</v>
      </c>
      <c r="B88" s="6">
        <v>2498945718</v>
      </c>
      <c r="C88" s="6">
        <v>2716011576</v>
      </c>
      <c r="D88" s="6">
        <v>2867508634</v>
      </c>
    </row>
    <row r="89" spans="1:4" x14ac:dyDescent="0.25">
      <c r="A89" s="35" t="s">
        <v>108</v>
      </c>
      <c r="B89" s="6">
        <v>2212067762</v>
      </c>
      <c r="C89" s="6">
        <v>2382421058</v>
      </c>
      <c r="D89" s="6">
        <v>2494931182</v>
      </c>
    </row>
    <row r="90" spans="1:4" x14ac:dyDescent="0.25">
      <c r="A90" s="35" t="s">
        <v>109</v>
      </c>
      <c r="B90" s="34">
        <v>0</v>
      </c>
      <c r="C90" s="34">
        <v>0</v>
      </c>
      <c r="D90" s="34">
        <v>0</v>
      </c>
    </row>
    <row r="91" spans="1:4" ht="15.95" customHeight="1" x14ac:dyDescent="0.25"/>
    <row r="92" spans="1:4" ht="15.75" x14ac:dyDescent="0.25">
      <c r="A92" s="321" t="s">
        <v>110</v>
      </c>
      <c r="B92" s="18">
        <v>2023</v>
      </c>
      <c r="C92" s="18">
        <v>2024</v>
      </c>
      <c r="D92" s="18">
        <v>2025</v>
      </c>
    </row>
    <row r="93" spans="1:4" x14ac:dyDescent="0.25">
      <c r="A93" s="35" t="s">
        <v>111</v>
      </c>
      <c r="B93" s="6">
        <v>19607532395</v>
      </c>
      <c r="C93" s="6">
        <v>19838118516</v>
      </c>
      <c r="D93" s="6">
        <v>21028652271</v>
      </c>
    </row>
    <row r="94" spans="1:4" x14ac:dyDescent="0.25">
      <c r="A94" s="35" t="s">
        <v>112</v>
      </c>
      <c r="B94" s="6">
        <v>3067691376</v>
      </c>
      <c r="C94" s="6">
        <v>3205005990</v>
      </c>
      <c r="D94" s="6">
        <v>3596543347</v>
      </c>
    </row>
    <row r="95" spans="1:4" x14ac:dyDescent="0.25">
      <c r="A95" s="35" t="s">
        <v>113</v>
      </c>
      <c r="B95" s="6">
        <v>15468197302</v>
      </c>
      <c r="C95" s="6">
        <v>15638550598</v>
      </c>
      <c r="D95" s="6">
        <v>16231354550</v>
      </c>
    </row>
    <row r="96" spans="1:4" x14ac:dyDescent="0.25">
      <c r="A96" s="35" t="s">
        <v>114</v>
      </c>
      <c r="B96" s="6">
        <v>19607532395</v>
      </c>
      <c r="C96" s="6">
        <v>19838118516</v>
      </c>
      <c r="D96" s="6">
        <v>21028652271</v>
      </c>
    </row>
    <row r="97" spans="1:4" x14ac:dyDescent="0.25">
      <c r="A97" s="35" t="s">
        <v>115</v>
      </c>
      <c r="B97" s="6">
        <v>16539841019</v>
      </c>
      <c r="C97" s="6">
        <v>16633112526</v>
      </c>
      <c r="D97" s="6">
        <v>17432108924</v>
      </c>
    </row>
    <row r="98" spans="1:4" ht="18.95" customHeight="1" x14ac:dyDescent="0.25">
      <c r="A98" s="406"/>
      <c r="B98" s="406"/>
      <c r="C98" s="406"/>
      <c r="D98" s="406"/>
    </row>
    <row r="99" spans="1:4" ht="18.75" x14ac:dyDescent="0.3">
      <c r="A99" s="328" t="s">
        <v>116</v>
      </c>
    </row>
    <row r="101" spans="1:4" x14ac:dyDescent="0.25">
      <c r="A101" s="323" t="s">
        <v>117</v>
      </c>
    </row>
    <row r="102" spans="1:4" x14ac:dyDescent="0.25">
      <c r="A102" s="50"/>
      <c r="B102" s="64">
        <v>2023</v>
      </c>
      <c r="C102" s="64">
        <v>2024</v>
      </c>
      <c r="D102" s="64">
        <v>2025</v>
      </c>
    </row>
    <row r="103" spans="1:4" x14ac:dyDescent="0.25">
      <c r="A103" s="63" t="s">
        <v>118</v>
      </c>
      <c r="B103" s="6">
        <v>3067691376</v>
      </c>
      <c r="C103" s="6">
        <v>3205005990</v>
      </c>
      <c r="D103" s="6">
        <v>3596543347</v>
      </c>
    </row>
    <row r="104" spans="1:4" x14ac:dyDescent="0.25">
      <c r="A104" s="63" t="s">
        <v>119</v>
      </c>
      <c r="B104" s="6">
        <v>2622545665</v>
      </c>
      <c r="C104" s="6">
        <v>2737497376</v>
      </c>
      <c r="D104" s="6">
        <v>2994062051</v>
      </c>
    </row>
    <row r="105" spans="1:4" x14ac:dyDescent="0.25">
      <c r="A105" s="63" t="s">
        <v>120</v>
      </c>
      <c r="B105" s="50">
        <v>1.169738020939284</v>
      </c>
      <c r="C105" s="50">
        <v>1.170779566073272</v>
      </c>
      <c r="D105" s="50">
        <v>1.2012253873625549</v>
      </c>
    </row>
    <row r="119" spans="1:4" s="25" customFormat="1" x14ac:dyDescent="0.25"/>
    <row r="120" spans="1:4" s="25" customFormat="1" x14ac:dyDescent="0.25"/>
    <row r="123" spans="1:4" x14ac:dyDescent="0.25">
      <c r="A123" s="323" t="s">
        <v>121</v>
      </c>
    </row>
    <row r="125" spans="1:4" x14ac:dyDescent="0.25">
      <c r="A125" s="34"/>
      <c r="B125" s="18">
        <v>2023</v>
      </c>
      <c r="C125" s="18">
        <v>2024</v>
      </c>
      <c r="D125" s="18">
        <v>2025</v>
      </c>
    </row>
    <row r="126" spans="1:4" x14ac:dyDescent="0.25">
      <c r="A126" s="35" t="s">
        <v>118</v>
      </c>
      <c r="B126" s="6">
        <v>3067691376</v>
      </c>
      <c r="C126" s="6">
        <v>3205005990</v>
      </c>
      <c r="D126" s="6">
        <v>3596543347</v>
      </c>
    </row>
    <row r="127" spans="1:4" x14ac:dyDescent="0.25">
      <c r="A127" s="35" t="s">
        <v>122</v>
      </c>
      <c r="B127" s="6">
        <v>11969934245</v>
      </c>
      <c r="C127" s="6">
        <v>12186587276</v>
      </c>
      <c r="D127" s="6">
        <v>12653482177</v>
      </c>
    </row>
    <row r="144" spans="1:1" x14ac:dyDescent="0.25">
      <c r="A144" s="323" t="s">
        <v>123</v>
      </c>
    </row>
    <row r="146" spans="1:4" x14ac:dyDescent="0.25">
      <c r="A146" s="34"/>
      <c r="B146" s="18">
        <v>2023</v>
      </c>
      <c r="C146" s="18">
        <v>2024</v>
      </c>
      <c r="D146" s="18">
        <v>2025</v>
      </c>
    </row>
    <row r="147" spans="1:4" ht="32.1" customHeight="1" x14ac:dyDescent="0.25">
      <c r="A147" s="35" t="s">
        <v>91</v>
      </c>
      <c r="B147" s="3">
        <v>0.156454739648028</v>
      </c>
      <c r="C147" s="3">
        <v>0.16155796162902611</v>
      </c>
      <c r="D147" s="3">
        <v>0.17103061578320389</v>
      </c>
    </row>
    <row r="148" spans="1:4" ht="30" x14ac:dyDescent="0.25">
      <c r="A148" s="20" t="s">
        <v>92</v>
      </c>
      <c r="B148" s="3">
        <v>0.19832248814174069</v>
      </c>
      <c r="C148" s="3">
        <v>0.20494264925100439</v>
      </c>
      <c r="D148" s="3">
        <v>0.22157998803618029</v>
      </c>
    </row>
    <row r="161" spans="1:4" s="25" customFormat="1" x14ac:dyDescent="0.25"/>
    <row r="162" spans="1:4" s="25" customFormat="1" x14ac:dyDescent="0.25"/>
    <row r="166" spans="1:4" x14ac:dyDescent="0.25">
      <c r="A166" s="323" t="s">
        <v>124</v>
      </c>
    </row>
    <row r="168" spans="1:4" x14ac:dyDescent="0.25">
      <c r="A168" s="34"/>
      <c r="B168" s="18">
        <v>2023</v>
      </c>
      <c r="C168" s="18">
        <v>2024</v>
      </c>
      <c r="D168" s="18">
        <v>2025</v>
      </c>
    </row>
    <row r="169" spans="1:4" x14ac:dyDescent="0.25">
      <c r="A169" s="35" t="s">
        <v>82</v>
      </c>
      <c r="B169" s="3">
        <v>18.69755363683943</v>
      </c>
      <c r="C169" s="3">
        <v>19.683542543841629</v>
      </c>
      <c r="D169" s="3">
        <v>19.909522955312749</v>
      </c>
    </row>
    <row r="170" spans="1:4" x14ac:dyDescent="0.25">
      <c r="A170" s="35" t="s">
        <v>83</v>
      </c>
      <c r="B170" s="3">
        <v>1.5994336855571429</v>
      </c>
      <c r="C170" s="3">
        <v>3.1506685558209271</v>
      </c>
      <c r="D170" s="3">
        <v>3.293809470912116</v>
      </c>
    </row>
    <row r="171" spans="1:4" x14ac:dyDescent="0.25">
      <c r="A171" s="35" t="s">
        <v>671</v>
      </c>
      <c r="B171" s="3">
        <v>11.281724377332081</v>
      </c>
      <c r="C171" s="3">
        <v>12.009309532446389</v>
      </c>
      <c r="D171" s="3">
        <v>11.86443691135017</v>
      </c>
    </row>
    <row r="172" spans="1:4" x14ac:dyDescent="0.25">
      <c r="A172" s="35" t="s">
        <v>85</v>
      </c>
      <c r="B172" s="3">
        <v>14.30074700245765</v>
      </c>
      <c r="C172" s="3">
        <v>15.234283017920379</v>
      </c>
      <c r="D172" s="3">
        <v>15.37105960143049</v>
      </c>
    </row>
    <row r="186" spans="1:4" s="25" customFormat="1" x14ac:dyDescent="0.25"/>
    <row r="187" spans="1:4" s="25" customFormat="1" x14ac:dyDescent="0.25"/>
    <row r="190" spans="1:4" x14ac:dyDescent="0.25">
      <c r="A190" s="323" t="s">
        <v>125</v>
      </c>
    </row>
    <row r="192" spans="1:4" ht="32.1" customHeight="1" x14ac:dyDescent="0.25">
      <c r="A192" s="34"/>
      <c r="B192" s="18">
        <v>2023</v>
      </c>
      <c r="C192" s="18">
        <v>2024</v>
      </c>
      <c r="D192" s="18">
        <v>2025</v>
      </c>
    </row>
    <row r="193" spans="1:4" ht="32.1" customHeight="1" x14ac:dyDescent="0.25">
      <c r="A193" s="20" t="s">
        <v>99</v>
      </c>
      <c r="B193" s="3">
        <v>1.6693149401914089</v>
      </c>
      <c r="C193" s="3">
        <v>1.8022731361120541</v>
      </c>
      <c r="D193" s="3">
        <v>1.827560199041985</v>
      </c>
    </row>
    <row r="194" spans="1:4" x14ac:dyDescent="0.25">
      <c r="A194" s="20" t="s">
        <v>100</v>
      </c>
      <c r="B194" s="3">
        <v>1.5424279426645839</v>
      </c>
      <c r="C194" s="3">
        <v>1.675693821674888</v>
      </c>
      <c r="D194" s="3">
        <v>1.671206730562812</v>
      </c>
    </row>
    <row r="211" spans="1:4" ht="18.95" customHeight="1" x14ac:dyDescent="0.25">
      <c r="A211" s="406"/>
      <c r="B211" s="406"/>
      <c r="C211" s="406"/>
      <c r="D211" s="406"/>
    </row>
    <row r="212" spans="1:4" ht="23.25" x14ac:dyDescent="0.25">
      <c r="A212" s="329" t="s">
        <v>126</v>
      </c>
      <c r="B212" s="314">
        <v>2023</v>
      </c>
      <c r="C212" s="314">
        <v>2024</v>
      </c>
      <c r="D212" s="315">
        <v>2025</v>
      </c>
    </row>
    <row r="213" spans="1:4" x14ac:dyDescent="0.25">
      <c r="A213" s="39" t="s">
        <v>127</v>
      </c>
      <c r="B213" s="34"/>
      <c r="C213" s="34"/>
      <c r="D213" s="34"/>
    </row>
    <row r="214" spans="1:4" x14ac:dyDescent="0.25">
      <c r="A214" s="34" t="s">
        <v>128</v>
      </c>
      <c r="B214" s="34"/>
      <c r="C214" s="34"/>
      <c r="D214" s="34"/>
    </row>
    <row r="215" spans="1:4" x14ac:dyDescent="0.25">
      <c r="A215" s="34" t="s">
        <v>129</v>
      </c>
      <c r="B215" s="34"/>
      <c r="C215" s="34"/>
      <c r="D215" s="34"/>
    </row>
    <row r="216" spans="1:4" ht="18.95" customHeight="1" x14ac:dyDescent="0.25">
      <c r="A216" s="418" t="s">
        <v>130</v>
      </c>
      <c r="B216" s="418"/>
      <c r="C216" s="418"/>
      <c r="D216" s="418"/>
    </row>
    <row r="217" spans="1:4" ht="23.25" x14ac:dyDescent="0.25">
      <c r="A217" s="329" t="s">
        <v>131</v>
      </c>
      <c r="B217" s="386"/>
      <c r="C217" s="386"/>
      <c r="D217" s="387"/>
    </row>
    <row r="218" spans="1:4" x14ac:dyDescent="0.25">
      <c r="A218" t="s">
        <v>635</v>
      </c>
      <c r="B218" s="385" t="s">
        <v>672</v>
      </c>
      <c r="C218" s="386"/>
      <c r="D218" s="387"/>
    </row>
    <row r="219" spans="1:4" x14ac:dyDescent="0.25">
      <c r="A219" s="34" t="s">
        <v>134</v>
      </c>
      <c r="B219" s="464" t="s">
        <v>583</v>
      </c>
      <c r="C219" s="386"/>
      <c r="D219" s="387"/>
    </row>
    <row r="220" spans="1:4" x14ac:dyDescent="0.25">
      <c r="A220" s="34" t="s">
        <v>136</v>
      </c>
      <c r="B220" s="464" t="s">
        <v>389</v>
      </c>
      <c r="C220" s="386"/>
      <c r="D220" s="387"/>
    </row>
    <row r="221" spans="1:4" x14ac:dyDescent="0.25">
      <c r="A221" s="34" t="s">
        <v>138</v>
      </c>
      <c r="B221" s="385" t="s">
        <v>412</v>
      </c>
      <c r="C221" s="386"/>
      <c r="D221" s="387"/>
    </row>
    <row r="222" spans="1:4" x14ac:dyDescent="0.25">
      <c r="A222" s="34" t="s">
        <v>140</v>
      </c>
      <c r="B222" s="464" t="s">
        <v>673</v>
      </c>
      <c r="C222" s="386"/>
      <c r="D222" s="387"/>
    </row>
    <row r="223" spans="1:4" ht="18.95" customHeight="1" x14ac:dyDescent="0.25">
      <c r="A223" s="418" t="s">
        <v>142</v>
      </c>
      <c r="B223" s="464" t="s">
        <v>673</v>
      </c>
      <c r="C223" s="386"/>
      <c r="D223" s="387"/>
    </row>
    <row r="224" spans="1:4" ht="23.25" x14ac:dyDescent="0.25">
      <c r="A224" s="329" t="s">
        <v>144</v>
      </c>
      <c r="B224" s="386"/>
      <c r="C224" s="386"/>
      <c r="D224" s="387"/>
    </row>
    <row r="225" spans="1:4" x14ac:dyDescent="0.25">
      <c r="A225" s="245" t="s">
        <v>145</v>
      </c>
      <c r="B225" s="284" t="s">
        <v>673</v>
      </c>
      <c r="C225" s="32"/>
      <c r="D225" s="33"/>
    </row>
  </sheetData>
  <mergeCells count="25">
    <mergeCell ref="A1:D1"/>
    <mergeCell ref="B43:D43"/>
    <mergeCell ref="B45:D45"/>
    <mergeCell ref="B221:D221"/>
    <mergeCell ref="B4:D4"/>
    <mergeCell ref="C18:D18"/>
    <mergeCell ref="A42:D42"/>
    <mergeCell ref="B44:D44"/>
    <mergeCell ref="A19:D19"/>
    <mergeCell ref="A211:D211"/>
    <mergeCell ref="B217:D217"/>
    <mergeCell ref="A83:D83"/>
    <mergeCell ref="A216:D216"/>
    <mergeCell ref="A98:D98"/>
    <mergeCell ref="B224:D224"/>
    <mergeCell ref="B218:D218"/>
    <mergeCell ref="B47:D47"/>
    <mergeCell ref="A56:D56"/>
    <mergeCell ref="B46:D46"/>
    <mergeCell ref="A50:D50"/>
    <mergeCell ref="A223:D223"/>
    <mergeCell ref="B220:D220"/>
    <mergeCell ref="B219:D219"/>
    <mergeCell ref="B48:D48"/>
    <mergeCell ref="B222:D222"/>
  </mergeCells>
  <hyperlinks>
    <hyperlink ref="B217" r:id="rId1" display="https://www.telekom.mk/" xr:uid="{00000000-0004-0000-1400-000000000000}"/>
    <hyperlink ref="B218" r:id="rId2" xr:uid="{00000000-0004-0000-1400-000001000000}"/>
    <hyperlink ref="B219" r:id="rId3" xr:uid="{00000000-0004-0000-1400-000002000000}"/>
    <hyperlink ref="B221" r:id="rId4" xr:uid="{00000000-0004-0000-1400-000003000000}"/>
    <hyperlink ref="B222" r:id="rId5" xr:uid="{00000000-0004-0000-1400-000004000000}"/>
    <hyperlink ref="B224" r:id="rId6" display="https://www.telekom.mk/sednici-na-sobranieto" xr:uid="{00000000-0004-0000-1400-000005000000}"/>
  </hyperlinks>
  <pageMargins left="0.75" right="0.75" top="1" bottom="1" header="0.5" footer="0.5"/>
  <pageSetup paperSize="9" orientation="portrait" horizontalDpi="0" verticalDpi="0"/>
  <drawing r:id="rId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220"/>
  <sheetViews>
    <sheetView topLeftCell="A194" workbookViewId="0">
      <selection activeCell="A187" sqref="A187:D189"/>
    </sheetView>
  </sheetViews>
  <sheetFormatPr defaultColWidth="8.85546875" defaultRowHeight="15" x14ac:dyDescent="0.25"/>
  <cols>
    <col min="1" max="1" width="57.28515625" bestFit="1" customWidth="1"/>
    <col min="2" max="2" width="18" customWidth="1"/>
    <col min="3" max="3" width="15.28515625" customWidth="1"/>
    <col min="4" max="4" width="15.7109375" customWidth="1"/>
    <col min="6" max="6" width="16.85546875" customWidth="1"/>
  </cols>
  <sheetData>
    <row r="1" spans="1:32" ht="23.1" customHeight="1" x14ac:dyDescent="0.3">
      <c r="A1" s="442" t="s">
        <v>0</v>
      </c>
      <c r="B1" s="406"/>
      <c r="C1" s="406"/>
      <c r="D1" s="406"/>
    </row>
    <row r="2" spans="1:32" x14ac:dyDescent="0.25">
      <c r="A2" s="35" t="s">
        <v>1</v>
      </c>
      <c r="B2" s="42">
        <v>5545234</v>
      </c>
      <c r="C2" s="14"/>
      <c r="D2" s="15"/>
    </row>
    <row r="3" spans="1:32" x14ac:dyDescent="0.25">
      <c r="A3" s="35" t="s">
        <v>2</v>
      </c>
      <c r="B3" s="152">
        <v>4030001421612</v>
      </c>
      <c r="C3" s="32"/>
      <c r="D3" s="33"/>
    </row>
    <row r="4" spans="1:32" ht="31.35" customHeight="1" x14ac:dyDescent="0.25">
      <c r="A4" s="35" t="s">
        <v>3</v>
      </c>
      <c r="B4" s="391" t="s">
        <v>674</v>
      </c>
      <c r="C4" s="392"/>
      <c r="D4" s="393"/>
      <c r="E4" s="137"/>
      <c r="G4" s="138"/>
      <c r="H4" s="138"/>
      <c r="L4" s="138"/>
      <c r="M4" s="138"/>
      <c r="U4" s="138"/>
      <c r="V4" s="138"/>
      <c r="W4" s="138"/>
      <c r="X4" s="138"/>
      <c r="Y4" s="138"/>
      <c r="Z4" s="138"/>
      <c r="AB4" s="139"/>
      <c r="AC4" s="138"/>
      <c r="AD4" s="138"/>
      <c r="AE4" s="138"/>
      <c r="AF4" s="138"/>
    </row>
    <row r="5" spans="1:32" ht="30.75" customHeight="1" x14ac:dyDescent="0.25">
      <c r="A5" s="35" t="s">
        <v>5</v>
      </c>
      <c r="B5" s="9" t="s">
        <v>6</v>
      </c>
      <c r="C5" s="491" t="s">
        <v>675</v>
      </c>
      <c r="D5" s="387"/>
    </row>
    <row r="6" spans="1:32" x14ac:dyDescent="0.25">
      <c r="A6" s="35" t="s">
        <v>9</v>
      </c>
      <c r="B6" s="44"/>
      <c r="C6" s="25"/>
      <c r="D6" s="41"/>
    </row>
    <row r="7" spans="1:32" x14ac:dyDescent="0.25">
      <c r="A7" s="35" t="s">
        <v>10</v>
      </c>
      <c r="B7" s="44"/>
      <c r="C7" s="25"/>
      <c r="D7" s="41"/>
    </row>
    <row r="8" spans="1:32" x14ac:dyDescent="0.25">
      <c r="A8" s="35" t="s">
        <v>11</v>
      </c>
      <c r="B8" s="138" t="s">
        <v>676</v>
      </c>
      <c r="C8" s="32"/>
      <c r="D8" s="33"/>
    </row>
    <row r="9" spans="1:32" x14ac:dyDescent="0.25">
      <c r="A9" s="35" t="s">
        <v>13</v>
      </c>
      <c r="B9" s="9" t="s">
        <v>14</v>
      </c>
      <c r="C9" s="32"/>
      <c r="D9" s="33"/>
    </row>
    <row r="10" spans="1:32" x14ac:dyDescent="0.25">
      <c r="A10" s="35" t="s">
        <v>15</v>
      </c>
      <c r="B10" s="138" t="s">
        <v>16</v>
      </c>
      <c r="C10" s="32"/>
      <c r="D10" s="33"/>
    </row>
    <row r="11" spans="1:32" x14ac:dyDescent="0.25">
      <c r="A11" s="35" t="s">
        <v>17</v>
      </c>
      <c r="B11" s="138" t="s">
        <v>18</v>
      </c>
      <c r="C11" s="32"/>
      <c r="D11" s="33"/>
    </row>
    <row r="12" spans="1:32" x14ac:dyDescent="0.25">
      <c r="A12" s="35" t="s">
        <v>19</v>
      </c>
      <c r="B12" s="120">
        <v>7582421</v>
      </c>
      <c r="C12" s="25"/>
      <c r="D12" s="41"/>
      <c r="H12" s="138"/>
      <c r="I12" s="138"/>
      <c r="J12" s="138"/>
    </row>
    <row r="13" spans="1:32" x14ac:dyDescent="0.25">
      <c r="A13" s="35" t="s">
        <v>20</v>
      </c>
      <c r="B13" s="9" t="s">
        <v>21</v>
      </c>
      <c r="C13" s="32"/>
      <c r="D13" s="33"/>
    </row>
    <row r="14" spans="1:32" x14ac:dyDescent="0.25">
      <c r="A14" s="35" t="s">
        <v>22</v>
      </c>
      <c r="B14" s="9" t="s">
        <v>23</v>
      </c>
      <c r="C14" s="32"/>
      <c r="D14" s="33"/>
    </row>
    <row r="15" spans="1:32" ht="21.75" customHeight="1" x14ac:dyDescent="0.25">
      <c r="A15" s="35" t="s">
        <v>24</v>
      </c>
      <c r="B15" s="492" t="s">
        <v>69</v>
      </c>
      <c r="C15" s="386"/>
      <c r="D15" s="387"/>
    </row>
    <row r="16" spans="1:32" x14ac:dyDescent="0.25">
      <c r="A16" s="35" t="s">
        <v>26</v>
      </c>
      <c r="B16" s="148">
        <v>1526642</v>
      </c>
      <c r="C16" s="25"/>
      <c r="D16" s="41"/>
    </row>
    <row r="17" spans="1:10" x14ac:dyDescent="0.25">
      <c r="A17" s="35" t="s">
        <v>27</v>
      </c>
      <c r="B17" s="9" t="s">
        <v>21</v>
      </c>
      <c r="C17" s="32"/>
      <c r="D17" s="33"/>
    </row>
    <row r="18" spans="1:10" ht="69.75" customHeight="1" x14ac:dyDescent="0.25">
      <c r="A18" s="35" t="s">
        <v>28</v>
      </c>
      <c r="B18" s="138" t="s">
        <v>677</v>
      </c>
      <c r="C18" s="474" t="s">
        <v>678</v>
      </c>
      <c r="D18" s="387"/>
    </row>
    <row r="19" spans="1:10" ht="22.35" customHeight="1" x14ac:dyDescent="0.3">
      <c r="A19" s="445" t="s">
        <v>31</v>
      </c>
      <c r="B19" s="417"/>
      <c r="C19" s="417"/>
      <c r="D19" s="417"/>
    </row>
    <row r="20" spans="1:10" x14ac:dyDescent="0.25">
      <c r="A20" s="35" t="s">
        <v>32</v>
      </c>
      <c r="B20" s="34"/>
      <c r="C20" s="34"/>
      <c r="D20" s="34"/>
    </row>
    <row r="21" spans="1:10" x14ac:dyDescent="0.25">
      <c r="A21" s="35" t="s">
        <v>33</v>
      </c>
      <c r="B21" s="34" t="s">
        <v>679</v>
      </c>
      <c r="C21" s="34" t="s">
        <v>680</v>
      </c>
      <c r="D21" s="34"/>
      <c r="E21" s="25"/>
      <c r="F21" s="25"/>
      <c r="G21" s="25"/>
      <c r="H21" s="25"/>
      <c r="I21" s="25"/>
      <c r="J21" s="25"/>
    </row>
    <row r="22" spans="1:10" s="25" customFormat="1" x14ac:dyDescent="0.25">
      <c r="A22" s="35"/>
      <c r="B22" s="34" t="s">
        <v>681</v>
      </c>
      <c r="C22" s="34" t="s">
        <v>682</v>
      </c>
      <c r="D22" s="34"/>
    </row>
    <row r="23" spans="1:10" s="25" customFormat="1" x14ac:dyDescent="0.25">
      <c r="A23" s="35"/>
      <c r="B23" s="34" t="s">
        <v>683</v>
      </c>
      <c r="C23" s="34" t="s">
        <v>684</v>
      </c>
      <c r="D23" s="34"/>
    </row>
    <row r="24" spans="1:10" x14ac:dyDescent="0.25">
      <c r="A24" s="35" t="s">
        <v>36</v>
      </c>
      <c r="B24" s="34" t="s">
        <v>679</v>
      </c>
      <c r="C24" s="34" t="s">
        <v>680</v>
      </c>
      <c r="D24" s="34"/>
      <c r="E24" s="25"/>
      <c r="F24" s="25"/>
      <c r="G24" s="25"/>
      <c r="H24" s="25"/>
      <c r="I24" s="25"/>
      <c r="J24" s="25"/>
    </row>
    <row r="25" spans="1:10" x14ac:dyDescent="0.25">
      <c r="A25" s="34"/>
      <c r="B25" s="34" t="s">
        <v>681</v>
      </c>
      <c r="C25" s="34" t="s">
        <v>682</v>
      </c>
      <c r="D25" s="34"/>
      <c r="E25" s="25"/>
      <c r="F25" s="25"/>
      <c r="G25" s="25"/>
      <c r="H25" s="25"/>
      <c r="I25" s="25"/>
      <c r="J25" s="25"/>
    </row>
    <row r="26" spans="1:10" x14ac:dyDescent="0.25">
      <c r="A26" s="34"/>
      <c r="B26" s="34" t="s">
        <v>683</v>
      </c>
      <c r="C26" s="34" t="s">
        <v>684</v>
      </c>
      <c r="D26" s="34"/>
      <c r="E26" s="25"/>
      <c r="F26" s="25"/>
      <c r="G26" s="25"/>
      <c r="H26" s="25"/>
      <c r="I26" s="25"/>
      <c r="J26" s="25"/>
    </row>
    <row r="27" spans="1:10" x14ac:dyDescent="0.25">
      <c r="A27" s="34"/>
      <c r="B27" s="34"/>
      <c r="C27" s="34"/>
      <c r="D27" s="34"/>
      <c r="E27" s="25"/>
      <c r="F27" s="25"/>
      <c r="G27" s="25"/>
      <c r="H27" s="25"/>
      <c r="I27" s="25"/>
      <c r="J27" s="25"/>
    </row>
    <row r="28" spans="1:10" x14ac:dyDescent="0.25">
      <c r="A28" s="35" t="s">
        <v>45</v>
      </c>
      <c r="B28" s="34" t="s">
        <v>685</v>
      </c>
      <c r="C28" s="34" t="s">
        <v>686</v>
      </c>
      <c r="D28" s="34"/>
      <c r="E28" s="25"/>
      <c r="F28" s="148"/>
      <c r="G28" s="25"/>
      <c r="H28" s="25"/>
      <c r="I28" s="25"/>
      <c r="J28" s="25"/>
    </row>
    <row r="29" spans="1:10" x14ac:dyDescent="0.25">
      <c r="A29" s="34"/>
      <c r="B29" s="34" t="s">
        <v>687</v>
      </c>
      <c r="C29" s="34" t="s">
        <v>688</v>
      </c>
      <c r="D29" s="34"/>
      <c r="E29" s="25"/>
      <c r="F29" s="25"/>
      <c r="G29" s="25"/>
      <c r="H29" s="25"/>
      <c r="I29" s="25"/>
      <c r="J29" s="25"/>
    </row>
    <row r="30" spans="1:10" x14ac:dyDescent="0.25">
      <c r="A30" s="34"/>
      <c r="B30" s="34" t="s">
        <v>689</v>
      </c>
      <c r="C30" s="34" t="s">
        <v>690</v>
      </c>
      <c r="D30" s="34"/>
      <c r="E30" s="25"/>
      <c r="F30" s="25"/>
      <c r="G30" s="25"/>
      <c r="H30" s="25"/>
      <c r="I30" s="25"/>
      <c r="J30" s="25"/>
    </row>
    <row r="31" spans="1:10" s="25" customFormat="1" x14ac:dyDescent="0.25">
      <c r="A31" s="34"/>
      <c r="B31" s="34" t="s">
        <v>691</v>
      </c>
      <c r="C31" s="34" t="s">
        <v>692</v>
      </c>
      <c r="D31" s="34"/>
    </row>
    <row r="32" spans="1:10" s="25" customFormat="1" x14ac:dyDescent="0.25">
      <c r="A32" s="34"/>
      <c r="C32" s="34"/>
      <c r="D32" s="34"/>
    </row>
    <row r="33" spans="1:18" x14ac:dyDescent="0.25">
      <c r="A33" s="35" t="s">
        <v>59</v>
      </c>
      <c r="B33" s="140">
        <v>54</v>
      </c>
      <c r="C33" s="34"/>
      <c r="D33" s="34"/>
      <c r="E33" s="25"/>
      <c r="F33" s="25"/>
      <c r="G33" s="25"/>
      <c r="H33" s="25"/>
      <c r="I33" s="25"/>
      <c r="J33" s="25"/>
    </row>
    <row r="34" spans="1:18" x14ac:dyDescent="0.25">
      <c r="A34" s="303" t="s">
        <v>60</v>
      </c>
      <c r="B34" s="140">
        <v>71.430000000000007</v>
      </c>
    </row>
    <row r="35" spans="1:18" x14ac:dyDescent="0.25">
      <c r="A35" s="35" t="s">
        <v>61</v>
      </c>
      <c r="B35" s="342">
        <v>20.13</v>
      </c>
      <c r="C35" s="34"/>
      <c r="D35" s="34"/>
    </row>
    <row r="36" spans="1:18" x14ac:dyDescent="0.25">
      <c r="A36" s="34"/>
      <c r="B36" s="34"/>
      <c r="C36" s="34"/>
      <c r="D36" s="34"/>
    </row>
    <row r="37" spans="1:18" ht="18.95" customHeight="1" x14ac:dyDescent="0.25">
      <c r="A37" s="426"/>
      <c r="B37" s="427"/>
      <c r="C37" s="428"/>
      <c r="D37" s="428"/>
      <c r="E37" s="25"/>
      <c r="F37" s="25"/>
      <c r="G37" s="25"/>
      <c r="H37" s="25"/>
      <c r="I37" s="25"/>
      <c r="J37" s="25"/>
      <c r="K37" s="25"/>
      <c r="L37" s="25"/>
      <c r="M37" s="25"/>
      <c r="N37" s="25"/>
      <c r="O37" s="25"/>
      <c r="P37" s="25"/>
      <c r="Q37" s="25"/>
      <c r="R37" s="25"/>
    </row>
    <row r="38" spans="1:18" ht="15.95" customHeight="1" x14ac:dyDescent="0.25">
      <c r="A38" s="325" t="s">
        <v>62</v>
      </c>
      <c r="B38" s="488"/>
      <c r="C38" s="488"/>
      <c r="D38" s="488"/>
      <c r="E38" s="25"/>
      <c r="M38" s="25"/>
      <c r="N38" s="25"/>
      <c r="O38" s="25"/>
      <c r="P38" s="25"/>
      <c r="Q38" s="25"/>
      <c r="R38" s="25"/>
    </row>
    <row r="39" spans="1:18" ht="25.35" customHeight="1" x14ac:dyDescent="0.25">
      <c r="A39" s="58" t="s">
        <v>63</v>
      </c>
      <c r="B39" s="388" t="s">
        <v>693</v>
      </c>
      <c r="C39" s="386"/>
      <c r="D39" s="387"/>
      <c r="E39" s="25"/>
      <c r="F39" s="25"/>
      <c r="G39" s="25"/>
      <c r="H39" s="25"/>
      <c r="I39" s="25"/>
      <c r="J39" s="25"/>
      <c r="K39" s="25"/>
      <c r="L39" s="25"/>
      <c r="M39" s="25"/>
      <c r="N39" s="25"/>
      <c r="O39" s="25"/>
      <c r="P39" s="25"/>
      <c r="Q39" s="25"/>
      <c r="R39" s="25"/>
    </row>
    <row r="40" spans="1:18" x14ac:dyDescent="0.25">
      <c r="A40" s="55" t="s">
        <v>357</v>
      </c>
      <c r="B40" s="402">
        <v>1</v>
      </c>
      <c r="C40" s="386"/>
      <c r="D40" s="387"/>
      <c r="E40" s="25"/>
      <c r="F40" s="25"/>
      <c r="G40" s="25"/>
      <c r="H40" s="25"/>
      <c r="I40" s="25"/>
      <c r="J40" s="25"/>
      <c r="K40" s="25"/>
      <c r="L40" s="25"/>
      <c r="M40" s="25"/>
      <c r="N40" s="25"/>
      <c r="O40" s="25"/>
      <c r="P40" s="25"/>
      <c r="Q40" s="25"/>
      <c r="R40" s="25"/>
    </row>
    <row r="41" spans="1:18" x14ac:dyDescent="0.25">
      <c r="A41" s="55" t="s">
        <v>66</v>
      </c>
      <c r="B41" s="401">
        <v>7582421</v>
      </c>
      <c r="C41" s="386"/>
      <c r="D41" s="387"/>
      <c r="E41" s="25"/>
      <c r="F41" s="25"/>
      <c r="G41" s="25"/>
      <c r="H41" s="25"/>
      <c r="I41" s="25"/>
      <c r="J41" s="25"/>
      <c r="K41" s="25"/>
      <c r="L41" s="25"/>
      <c r="M41" s="25"/>
      <c r="N41" s="25"/>
      <c r="O41" s="25"/>
      <c r="P41" s="25"/>
      <c r="Q41" s="25"/>
      <c r="R41" s="25"/>
    </row>
    <row r="42" spans="1:18" ht="25.5" customHeight="1" x14ac:dyDescent="0.25">
      <c r="A42" s="55" t="s">
        <v>67</v>
      </c>
      <c r="B42" s="388" t="s">
        <v>291</v>
      </c>
      <c r="C42" s="386"/>
      <c r="D42" s="387"/>
      <c r="E42" s="25"/>
      <c r="F42" s="25"/>
      <c r="G42" s="25"/>
      <c r="H42" s="25"/>
      <c r="I42" s="25"/>
      <c r="J42" s="25"/>
      <c r="K42" s="25"/>
      <c r="L42" s="25"/>
      <c r="M42" s="25"/>
      <c r="N42" s="25"/>
      <c r="O42" s="25"/>
      <c r="P42" s="25"/>
      <c r="Q42" s="25"/>
      <c r="R42" s="25"/>
    </row>
    <row r="43" spans="1:18" x14ac:dyDescent="0.25">
      <c r="A43" s="55" t="s">
        <v>68</v>
      </c>
      <c r="B43" s="388" t="s">
        <v>69</v>
      </c>
      <c r="C43" s="386"/>
      <c r="D43" s="387"/>
      <c r="E43" s="25"/>
      <c r="F43" s="25"/>
      <c r="G43" s="25"/>
      <c r="H43" s="25"/>
      <c r="I43" s="25"/>
      <c r="J43" s="25"/>
      <c r="K43" s="25"/>
      <c r="L43" s="25"/>
      <c r="M43" s="25"/>
      <c r="N43" s="25"/>
      <c r="O43" s="25"/>
      <c r="P43" s="25"/>
      <c r="Q43" s="25"/>
      <c r="R43" s="25"/>
    </row>
    <row r="44" spans="1:18" x14ac:dyDescent="0.25">
      <c r="A44" s="55" t="s">
        <v>70</v>
      </c>
      <c r="B44" s="275">
        <v>20.133965128024411</v>
      </c>
      <c r="C44" s="32"/>
      <c r="D44" s="33"/>
      <c r="E44" s="25"/>
      <c r="F44" s="25"/>
      <c r="G44" s="25"/>
      <c r="H44" s="25"/>
      <c r="I44" s="25"/>
      <c r="J44" s="25"/>
      <c r="K44" s="25"/>
      <c r="L44" s="25"/>
      <c r="M44" s="25"/>
      <c r="N44" s="25"/>
      <c r="O44" s="25"/>
      <c r="P44" s="25"/>
      <c r="Q44" s="25"/>
      <c r="R44" s="25"/>
    </row>
    <row r="45" spans="1:18" ht="18.95" customHeight="1" x14ac:dyDescent="0.25">
      <c r="A45" s="419"/>
      <c r="B45" s="420"/>
      <c r="C45" s="420"/>
      <c r="D45" s="421"/>
      <c r="E45" s="25"/>
      <c r="F45" s="25"/>
      <c r="G45" s="25"/>
      <c r="H45" s="25"/>
      <c r="I45" s="25"/>
      <c r="J45" s="25"/>
      <c r="K45" s="25"/>
      <c r="L45" s="25"/>
      <c r="M45" s="25"/>
      <c r="N45" s="25"/>
      <c r="O45" s="25"/>
      <c r="P45" s="25"/>
      <c r="Q45" s="25"/>
      <c r="R45" s="25"/>
    </row>
    <row r="46" spans="1:18" ht="15.75" customHeight="1" x14ac:dyDescent="0.25">
      <c r="A46" s="326" t="s">
        <v>71</v>
      </c>
      <c r="B46" s="11"/>
      <c r="C46" s="11"/>
      <c r="D46" s="12"/>
      <c r="E46" s="25"/>
      <c r="F46" s="25"/>
      <c r="G46" s="25"/>
      <c r="H46" s="25"/>
      <c r="I46" s="25"/>
      <c r="J46" s="25"/>
      <c r="K46" s="25"/>
      <c r="L46" s="25"/>
      <c r="M46" s="25"/>
      <c r="N46" s="25"/>
      <c r="O46" s="25"/>
      <c r="P46" s="25"/>
      <c r="Q46" s="25"/>
      <c r="R46" s="25"/>
    </row>
    <row r="47" spans="1:18" ht="18" x14ac:dyDescent="0.25">
      <c r="A47" s="58" t="s">
        <v>72</v>
      </c>
      <c r="B47" s="30"/>
      <c r="C47" s="30"/>
      <c r="D47" s="31"/>
      <c r="E47" s="25"/>
      <c r="F47" s="25"/>
      <c r="G47" s="25"/>
      <c r="H47" s="25"/>
      <c r="I47" s="25"/>
      <c r="J47" s="25"/>
      <c r="K47" s="25"/>
      <c r="L47" s="25"/>
      <c r="M47" s="25"/>
      <c r="N47" s="25"/>
      <c r="O47" s="25"/>
      <c r="P47" s="25"/>
      <c r="Q47" s="25"/>
      <c r="R47" s="25"/>
    </row>
    <row r="48" spans="1:18" ht="15.75" customHeight="1" x14ac:dyDescent="0.25">
      <c r="A48" s="59"/>
      <c r="B48" s="26" t="s">
        <v>73</v>
      </c>
      <c r="C48" s="26" t="s">
        <v>74</v>
      </c>
      <c r="D48" s="26" t="s">
        <v>75</v>
      </c>
      <c r="E48" s="25"/>
      <c r="F48" s="25"/>
      <c r="G48" s="25"/>
      <c r="H48" s="25"/>
      <c r="I48" s="25"/>
      <c r="J48" s="25"/>
      <c r="K48" s="25"/>
      <c r="L48" s="25"/>
      <c r="M48" s="25"/>
      <c r="N48" s="25"/>
      <c r="O48" s="25"/>
      <c r="P48" s="25"/>
      <c r="Q48" s="25"/>
      <c r="R48" s="25"/>
    </row>
    <row r="49" spans="1:18" ht="15.95" customHeight="1" x14ac:dyDescent="0.25">
      <c r="A49" s="58" t="s">
        <v>76</v>
      </c>
      <c r="B49" s="26"/>
      <c r="C49" s="26"/>
      <c r="D49" s="26"/>
      <c r="E49" s="25"/>
      <c r="F49" s="25"/>
      <c r="G49" s="25"/>
      <c r="H49" s="25"/>
      <c r="I49" s="25"/>
      <c r="J49" s="25"/>
      <c r="K49" s="25"/>
      <c r="L49" s="25"/>
      <c r="M49" s="25"/>
      <c r="N49" s="25"/>
      <c r="O49" s="25"/>
      <c r="P49" s="25"/>
      <c r="Q49" s="25"/>
      <c r="R49" s="25"/>
    </row>
    <row r="50" spans="1:18" ht="15.95" customHeight="1" x14ac:dyDescent="0.25">
      <c r="A50" s="60" t="s">
        <v>77</v>
      </c>
      <c r="B50" s="26"/>
      <c r="C50" s="26"/>
      <c r="D50" s="26"/>
      <c r="E50" s="25"/>
      <c r="F50" s="25"/>
      <c r="G50" s="25"/>
      <c r="H50" s="25"/>
      <c r="I50" s="25"/>
      <c r="J50" s="25"/>
      <c r="K50" s="25"/>
      <c r="L50" s="25"/>
      <c r="M50" s="25"/>
      <c r="N50" s="25"/>
      <c r="O50" s="25"/>
      <c r="P50" s="25"/>
      <c r="Q50" s="25"/>
      <c r="R50" s="25"/>
    </row>
    <row r="51" spans="1:18" ht="18.95" customHeight="1" x14ac:dyDescent="0.25">
      <c r="A51" s="423" t="s">
        <v>78</v>
      </c>
      <c r="B51" s="424"/>
      <c r="C51" s="424"/>
      <c r="D51" s="424"/>
      <c r="E51" s="25"/>
      <c r="F51" s="25"/>
      <c r="G51" s="25"/>
      <c r="H51" s="25"/>
      <c r="I51" s="25"/>
      <c r="J51" s="25"/>
      <c r="K51" s="25"/>
      <c r="L51" s="25"/>
      <c r="M51" s="25"/>
      <c r="N51" s="25"/>
      <c r="O51" s="25"/>
      <c r="P51" s="25"/>
      <c r="Q51" s="25"/>
      <c r="R51" s="25"/>
    </row>
    <row r="52" spans="1:18" ht="18.75" x14ac:dyDescent="0.3">
      <c r="A52" s="327" t="s">
        <v>79</v>
      </c>
      <c r="B52" s="14"/>
      <c r="C52" s="14"/>
      <c r="D52" s="14"/>
    </row>
    <row r="53" spans="1:18" ht="15.95" customHeight="1" x14ac:dyDescent="0.25"/>
    <row r="54" spans="1:18" ht="15.75" x14ac:dyDescent="0.25">
      <c r="A54" s="321" t="s">
        <v>80</v>
      </c>
      <c r="B54" s="18">
        <v>2023</v>
      </c>
      <c r="C54" s="18">
        <v>2024</v>
      </c>
      <c r="D54" s="18">
        <v>2025</v>
      </c>
    </row>
    <row r="55" spans="1:18" ht="15.75" customHeight="1" x14ac:dyDescent="0.25">
      <c r="A55" s="322" t="s">
        <v>81</v>
      </c>
      <c r="B55" s="34"/>
      <c r="C55" s="34"/>
      <c r="D55" s="34"/>
    </row>
    <row r="56" spans="1:18" x14ac:dyDescent="0.25">
      <c r="A56" s="35" t="s">
        <v>82</v>
      </c>
      <c r="B56" s="3">
        <v>18.83281542272865</v>
      </c>
      <c r="C56" s="3">
        <v>22.624544183450471</v>
      </c>
      <c r="D56" s="3">
        <v>26.13455031642221</v>
      </c>
    </row>
    <row r="57" spans="1:18" x14ac:dyDescent="0.25">
      <c r="A57" s="35" t="s">
        <v>83</v>
      </c>
      <c r="B57" s="3">
        <v>18.13303167676235</v>
      </c>
      <c r="C57" s="3">
        <v>26.769107820853861</v>
      </c>
      <c r="D57" s="3">
        <v>27.043177123113161</v>
      </c>
    </row>
    <row r="58" spans="1:18" x14ac:dyDescent="0.25">
      <c r="A58" s="35" t="s">
        <v>84</v>
      </c>
      <c r="B58" s="3">
        <v>10.03596815180518</v>
      </c>
      <c r="C58" s="3">
        <v>12.842872980450309</v>
      </c>
      <c r="D58" s="3">
        <v>14.43834125024429</v>
      </c>
    </row>
    <row r="59" spans="1:18" x14ac:dyDescent="0.25">
      <c r="A59" s="35" t="s">
        <v>85</v>
      </c>
      <c r="B59" s="3">
        <v>11.49546648268041</v>
      </c>
      <c r="C59" s="3">
        <v>14.28073147751557</v>
      </c>
      <c r="D59" s="3">
        <v>15.407637726627129</v>
      </c>
    </row>
    <row r="60" spans="1:18" x14ac:dyDescent="0.25">
      <c r="A60" s="322" t="s">
        <v>86</v>
      </c>
      <c r="B60" s="3"/>
      <c r="C60" s="3"/>
      <c r="D60" s="3"/>
    </row>
    <row r="61" spans="1:18" x14ac:dyDescent="0.25">
      <c r="A61" s="35" t="s">
        <v>87</v>
      </c>
      <c r="B61" s="3" t="e">
        <v>#DIV/0!</v>
      </c>
      <c r="C61" s="3" t="e">
        <v>#DIV/0!</v>
      </c>
      <c r="D61" s="3" t="e">
        <v>#DIV/0!</v>
      </c>
    </row>
    <row r="62" spans="1:18" ht="29.45" customHeight="1" x14ac:dyDescent="0.25">
      <c r="A62" s="35" t="s">
        <v>88</v>
      </c>
      <c r="B62" s="3">
        <v>0.61254171093689846</v>
      </c>
      <c r="C62" s="3">
        <v>0.6067431690398829</v>
      </c>
      <c r="D62" s="3">
        <v>0.59273729388022978</v>
      </c>
    </row>
    <row r="63" spans="1:18" x14ac:dyDescent="0.25">
      <c r="A63" s="20" t="s">
        <v>89</v>
      </c>
      <c r="B63" s="3">
        <v>17.004131852635911</v>
      </c>
      <c r="C63" s="3">
        <v>10.031922363773081</v>
      </c>
      <c r="D63" s="3">
        <v>13.961839569230831</v>
      </c>
    </row>
    <row r="64" spans="1:18" x14ac:dyDescent="0.25">
      <c r="A64" s="322" t="s">
        <v>694</v>
      </c>
      <c r="B64" s="3"/>
      <c r="C64" s="3"/>
      <c r="D64" s="3"/>
    </row>
    <row r="65" spans="1:4" ht="32.1" customHeight="1" x14ac:dyDescent="0.25">
      <c r="A65" s="35" t="s">
        <v>91</v>
      </c>
      <c r="B65" s="3">
        <v>0.1242944356012749</v>
      </c>
      <c r="C65" s="3">
        <v>9.9784939668671233E-2</v>
      </c>
      <c r="D65" s="3">
        <v>6.214339631671368E-2</v>
      </c>
    </row>
    <row r="66" spans="1:4" ht="32.1" customHeight="1" x14ac:dyDescent="0.25">
      <c r="A66" s="20" t="s">
        <v>92</v>
      </c>
      <c r="B66" s="3">
        <v>0.14237017264558879</v>
      </c>
      <c r="C66" s="3">
        <v>0.1109566318282173</v>
      </c>
      <c r="D66" s="3">
        <v>6.6315300418179193E-2</v>
      </c>
    </row>
    <row r="67" spans="1:4" ht="32.1" customHeight="1" x14ac:dyDescent="0.25">
      <c r="A67" s="20" t="s">
        <v>93</v>
      </c>
      <c r="B67" s="3">
        <v>0.69924576334391031</v>
      </c>
      <c r="C67" s="3">
        <v>0.46118943381334182</v>
      </c>
      <c r="D67" s="3">
        <v>0.29080606687138549</v>
      </c>
    </row>
    <row r="68" spans="1:4" ht="30" x14ac:dyDescent="0.25">
      <c r="A68" s="20" t="s">
        <v>94</v>
      </c>
      <c r="B68" s="3">
        <v>16.103890706353958</v>
      </c>
      <c r="C68" s="3">
        <v>28.231192018077071</v>
      </c>
      <c r="D68" s="3">
        <v>41.279498999056429</v>
      </c>
    </row>
    <row r="69" spans="1:4" x14ac:dyDescent="0.25">
      <c r="A69" s="322" t="s">
        <v>95</v>
      </c>
      <c r="B69" s="3"/>
      <c r="C69" s="3"/>
      <c r="D69" s="3"/>
    </row>
    <row r="70" spans="1:4" ht="32.1" customHeight="1" x14ac:dyDescent="0.25">
      <c r="A70" s="35" t="s">
        <v>96</v>
      </c>
      <c r="B70" s="3">
        <v>1.2664846392131419</v>
      </c>
      <c r="C70" s="3">
        <v>1.3741908443637061</v>
      </c>
      <c r="D70" s="3">
        <v>1.3834330656170111</v>
      </c>
    </row>
    <row r="71" spans="1:4" ht="30" x14ac:dyDescent="0.25">
      <c r="A71" s="20" t="s">
        <v>97</v>
      </c>
      <c r="B71" s="3">
        <v>0.63277270097824301</v>
      </c>
      <c r="C71" s="3">
        <v>0.12936413920131529</v>
      </c>
      <c r="D71" s="3">
        <v>2.740978624346921</v>
      </c>
    </row>
    <row r="72" spans="1:4" ht="32.1" customHeight="1" x14ac:dyDescent="0.25">
      <c r="A72" s="322" t="s">
        <v>98</v>
      </c>
      <c r="B72" s="3"/>
      <c r="C72" s="3"/>
      <c r="D72" s="3"/>
    </row>
    <row r="73" spans="1:4" ht="32.1" customHeight="1" x14ac:dyDescent="0.25">
      <c r="A73" s="20" t="s">
        <v>99</v>
      </c>
      <c r="B73" s="3">
        <v>11.876694271537019</v>
      </c>
      <c r="C73" s="3">
        <v>12.88317261084547</v>
      </c>
      <c r="D73" s="3">
        <v>18.621948390646018</v>
      </c>
    </row>
    <row r="74" spans="1:4" s="25" customFormat="1" x14ac:dyDescent="0.25">
      <c r="A74" s="20" t="s">
        <v>100</v>
      </c>
      <c r="B74" s="3">
        <v>11.876694271537019</v>
      </c>
      <c r="C74" s="3">
        <v>12.88317261084547</v>
      </c>
      <c r="D74" s="3">
        <v>18.621948390646018</v>
      </c>
    </row>
    <row r="75" spans="1:4" ht="15.95" customHeight="1" x14ac:dyDescent="0.25">
      <c r="A75" s="16" t="s">
        <v>101</v>
      </c>
      <c r="B75" s="34"/>
      <c r="C75" s="34"/>
      <c r="D75" s="34"/>
    </row>
    <row r="76" spans="1:4" ht="15.95" customHeight="1" x14ac:dyDescent="0.25">
      <c r="A76" s="70" t="s">
        <v>102</v>
      </c>
      <c r="B76" s="3">
        <f>B83/$B$41</f>
        <v>5.36582405540394</v>
      </c>
      <c r="C76" s="311">
        <f>C83/$B$41</f>
        <v>7.7759880386488698</v>
      </c>
      <c r="D76" s="311">
        <f>D83/$B$41</f>
        <v>9.9168371157444302</v>
      </c>
    </row>
    <row r="77" spans="1:4" s="25" customFormat="1" x14ac:dyDescent="0.25">
      <c r="A77" s="70" t="s">
        <v>103</v>
      </c>
      <c r="B77" s="3">
        <f>B89/$B$41</f>
        <v>5.9289792798368754</v>
      </c>
      <c r="C77" s="311">
        <f>C89/$B$41</f>
        <v>5.3905829022155327</v>
      </c>
      <c r="D77" s="311">
        <f>D89/$B$41</f>
        <v>3.8085972804728199</v>
      </c>
    </row>
    <row r="78" spans="1:4" ht="18.95" customHeight="1" x14ac:dyDescent="0.25">
      <c r="A78" s="416"/>
      <c r="B78" s="417"/>
      <c r="C78" s="417"/>
      <c r="D78" s="417"/>
    </row>
    <row r="79" spans="1:4" ht="15.95" customHeight="1" x14ac:dyDescent="0.3">
      <c r="A79" s="327" t="s">
        <v>79</v>
      </c>
      <c r="B79" s="14"/>
      <c r="C79" s="14"/>
      <c r="D79" s="14"/>
    </row>
    <row r="80" spans="1:4" ht="15.75" x14ac:dyDescent="0.25">
      <c r="A80" s="321" t="s">
        <v>104</v>
      </c>
      <c r="B80" s="18">
        <v>2023</v>
      </c>
      <c r="C80" s="18">
        <v>2024</v>
      </c>
      <c r="D80" s="18">
        <v>2025</v>
      </c>
    </row>
    <row r="81" spans="1:4" x14ac:dyDescent="0.25">
      <c r="A81" s="35" t="s">
        <v>105</v>
      </c>
      <c r="B81" s="6">
        <v>192743688</v>
      </c>
      <c r="C81" s="6">
        <v>232520353</v>
      </c>
      <c r="D81" s="6">
        <v>256732135</v>
      </c>
    </row>
    <row r="82" spans="1:4" x14ac:dyDescent="0.25">
      <c r="A82" s="35" t="s">
        <v>106</v>
      </c>
      <c r="B82" s="6">
        <v>34950274</v>
      </c>
      <c r="C82" s="6">
        <v>62243624</v>
      </c>
      <c r="D82" s="6">
        <v>69428526</v>
      </c>
    </row>
    <row r="83" spans="1:4" x14ac:dyDescent="0.25">
      <c r="A83" s="35" t="s">
        <v>107</v>
      </c>
      <c r="B83" s="6">
        <v>40685937</v>
      </c>
      <c r="C83" s="6">
        <v>58960815</v>
      </c>
      <c r="D83" s="6">
        <v>75193634</v>
      </c>
    </row>
    <row r="84" spans="1:4" x14ac:dyDescent="0.25">
      <c r="A84" s="35" t="s">
        <v>108</v>
      </c>
      <c r="B84" s="6">
        <v>36299063</v>
      </c>
      <c r="C84" s="6">
        <v>52606670</v>
      </c>
      <c r="D84" s="6">
        <v>67095789</v>
      </c>
    </row>
    <row r="85" spans="1:4" x14ac:dyDescent="0.25">
      <c r="A85" s="35" t="s">
        <v>109</v>
      </c>
      <c r="B85" s="34">
        <v>0</v>
      </c>
      <c r="C85" s="34">
        <v>0</v>
      </c>
      <c r="D85" s="34">
        <v>0</v>
      </c>
    </row>
    <row r="86" spans="1:4" ht="15.95" customHeight="1" x14ac:dyDescent="0.25"/>
    <row r="87" spans="1:4" ht="15.75" x14ac:dyDescent="0.25">
      <c r="A87" s="321" t="s">
        <v>110</v>
      </c>
      <c r="B87" s="18">
        <v>2023</v>
      </c>
      <c r="C87" s="18">
        <v>2024</v>
      </c>
      <c r="D87" s="18">
        <v>2025</v>
      </c>
    </row>
    <row r="88" spans="1:4" x14ac:dyDescent="0.25">
      <c r="A88" s="35" t="s">
        <v>111</v>
      </c>
      <c r="B88" s="6">
        <v>361689699</v>
      </c>
      <c r="C88" s="6">
        <v>409617615</v>
      </c>
      <c r="D88" s="6">
        <v>464705660</v>
      </c>
    </row>
    <row r="89" spans="1:4" x14ac:dyDescent="0.25">
      <c r="A89" s="35" t="s">
        <v>112</v>
      </c>
      <c r="B89" s="6">
        <v>44956017</v>
      </c>
      <c r="C89" s="6">
        <v>40873669</v>
      </c>
      <c r="D89" s="6">
        <v>28878388</v>
      </c>
    </row>
    <row r="90" spans="1:4" x14ac:dyDescent="0.25">
      <c r="A90" s="35" t="s">
        <v>113</v>
      </c>
      <c r="B90" s="6">
        <v>315768508</v>
      </c>
      <c r="C90" s="6">
        <v>368375178</v>
      </c>
      <c r="D90" s="6">
        <v>435470967</v>
      </c>
    </row>
    <row r="91" spans="1:4" x14ac:dyDescent="0.25">
      <c r="A91" s="35" t="s">
        <v>114</v>
      </c>
      <c r="B91" s="6">
        <v>361689699</v>
      </c>
      <c r="C91" s="6">
        <v>409617615</v>
      </c>
      <c r="D91" s="6">
        <v>464705660</v>
      </c>
    </row>
    <row r="92" spans="1:4" x14ac:dyDescent="0.25">
      <c r="A92" s="35" t="s">
        <v>115</v>
      </c>
      <c r="B92" s="6">
        <v>316733682</v>
      </c>
      <c r="C92" s="6">
        <v>368743946</v>
      </c>
      <c r="D92" s="6">
        <v>435827272</v>
      </c>
    </row>
    <row r="93" spans="1:4" ht="18.95" customHeight="1" x14ac:dyDescent="0.25">
      <c r="A93" s="406"/>
      <c r="B93" s="406"/>
      <c r="C93" s="406"/>
      <c r="D93" s="406"/>
    </row>
    <row r="94" spans="1:4" ht="18.75" x14ac:dyDescent="0.3">
      <c r="A94" s="442" t="s">
        <v>116</v>
      </c>
      <c r="B94" s="442"/>
      <c r="C94" s="442"/>
      <c r="D94" s="442"/>
    </row>
    <row r="96" spans="1:4" x14ac:dyDescent="0.25">
      <c r="A96" s="323" t="s">
        <v>117</v>
      </c>
    </row>
    <row r="97" spans="1:4" x14ac:dyDescent="0.25">
      <c r="A97" s="50"/>
      <c r="B97" s="64">
        <v>2023</v>
      </c>
      <c r="C97" s="64">
        <v>2024</v>
      </c>
      <c r="D97" s="64">
        <v>2025</v>
      </c>
    </row>
    <row r="98" spans="1:4" x14ac:dyDescent="0.25">
      <c r="A98" s="63" t="s">
        <v>118</v>
      </c>
      <c r="B98" s="6">
        <v>44956017</v>
      </c>
      <c r="C98" s="6">
        <v>40873669</v>
      </c>
      <c r="D98" s="6">
        <v>28878388</v>
      </c>
    </row>
    <row r="99" spans="1:4" x14ac:dyDescent="0.25">
      <c r="A99" s="63" t="s">
        <v>119</v>
      </c>
      <c r="B99" s="6">
        <v>64292155</v>
      </c>
      <c r="C99" s="6">
        <v>88626638</v>
      </c>
      <c r="D99" s="6">
        <v>99304627</v>
      </c>
    </row>
    <row r="100" spans="1:4" x14ac:dyDescent="0.25">
      <c r="A100" s="63" t="s">
        <v>120</v>
      </c>
      <c r="B100" s="50">
        <v>0.69924576334391031</v>
      </c>
      <c r="C100" s="50">
        <v>0.46118943381334182</v>
      </c>
      <c r="D100" s="50">
        <v>0.29080606687138549</v>
      </c>
    </row>
    <row r="114" spans="1:4" s="25" customFormat="1" x14ac:dyDescent="0.25"/>
    <row r="115" spans="1:4" s="25" customFormat="1" x14ac:dyDescent="0.25"/>
    <row r="118" spans="1:4" x14ac:dyDescent="0.25">
      <c r="A118" s="323" t="s">
        <v>121</v>
      </c>
    </row>
    <row r="120" spans="1:4" x14ac:dyDescent="0.25">
      <c r="A120" s="34"/>
      <c r="B120" s="18">
        <v>2023</v>
      </c>
      <c r="C120" s="18">
        <v>2024</v>
      </c>
      <c r="D120" s="18">
        <v>2025</v>
      </c>
    </row>
    <row r="121" spans="1:4" x14ac:dyDescent="0.25">
      <c r="A121" s="35" t="s">
        <v>118</v>
      </c>
      <c r="B121" s="6">
        <v>44956017</v>
      </c>
      <c r="C121" s="6">
        <v>40873669</v>
      </c>
      <c r="D121" s="6">
        <v>28878388</v>
      </c>
    </row>
    <row r="122" spans="1:4" x14ac:dyDescent="0.25">
      <c r="A122" s="35" t="s">
        <v>122</v>
      </c>
      <c r="B122" s="6">
        <v>199842935</v>
      </c>
      <c r="C122" s="6">
        <v>233992722</v>
      </c>
      <c r="D122" s="6">
        <v>259122006</v>
      </c>
    </row>
    <row r="139" spans="1:4" x14ac:dyDescent="0.25">
      <c r="A139" s="323" t="s">
        <v>123</v>
      </c>
    </row>
    <row r="141" spans="1:4" x14ac:dyDescent="0.25">
      <c r="A141" s="34"/>
      <c r="B141" s="18">
        <v>2023</v>
      </c>
      <c r="C141" s="18">
        <v>2024</v>
      </c>
      <c r="D141" s="18">
        <v>2025</v>
      </c>
    </row>
    <row r="142" spans="1:4" ht="32.1" customHeight="1" x14ac:dyDescent="0.25">
      <c r="A142" s="35" t="s">
        <v>91</v>
      </c>
      <c r="B142" s="3">
        <v>0.1242944356012749</v>
      </c>
      <c r="C142" s="3">
        <v>9.9784939668671233E-2</v>
      </c>
      <c r="D142" s="3">
        <v>6.214339631671368E-2</v>
      </c>
    </row>
    <row r="143" spans="1:4" ht="30" x14ac:dyDescent="0.25">
      <c r="A143" s="20" t="s">
        <v>92</v>
      </c>
      <c r="B143" s="3">
        <v>0.14237017264558879</v>
      </c>
      <c r="C143" s="3">
        <v>0.1109566318282173</v>
      </c>
      <c r="D143" s="3">
        <v>6.6315300418179193E-2</v>
      </c>
    </row>
    <row r="156" s="25" customFormat="1" x14ac:dyDescent="0.25"/>
    <row r="157" s="25" customFormat="1" x14ac:dyDescent="0.25"/>
    <row r="161" spans="1:4" x14ac:dyDescent="0.25">
      <c r="A161" s="323" t="s">
        <v>124</v>
      </c>
    </row>
    <row r="163" spans="1:4" x14ac:dyDescent="0.25">
      <c r="A163" s="34"/>
      <c r="B163" s="18">
        <v>2023</v>
      </c>
      <c r="C163" s="18">
        <v>2024</v>
      </c>
      <c r="D163" s="18">
        <v>2025</v>
      </c>
    </row>
    <row r="164" spans="1:4" x14ac:dyDescent="0.25">
      <c r="A164" s="35" t="s">
        <v>82</v>
      </c>
      <c r="B164" s="3">
        <v>18.83281542272865</v>
      </c>
      <c r="C164" s="3">
        <v>22.624544183450471</v>
      </c>
      <c r="D164" s="3">
        <v>26.13455031642221</v>
      </c>
    </row>
    <row r="165" spans="1:4" x14ac:dyDescent="0.25">
      <c r="A165" s="35" t="s">
        <v>83</v>
      </c>
      <c r="B165" s="3">
        <v>18.13303167676235</v>
      </c>
      <c r="C165" s="3">
        <v>26.769107820853861</v>
      </c>
      <c r="D165" s="3">
        <v>27.043177123113161</v>
      </c>
    </row>
    <row r="166" spans="1:4" x14ac:dyDescent="0.25">
      <c r="A166" s="35" t="s">
        <v>671</v>
      </c>
      <c r="B166" s="3">
        <v>10.03596815180518</v>
      </c>
      <c r="C166" s="3">
        <v>12.842872980450309</v>
      </c>
      <c r="D166" s="3">
        <v>14.43834125024429</v>
      </c>
    </row>
    <row r="167" spans="1:4" x14ac:dyDescent="0.25">
      <c r="A167" s="35" t="s">
        <v>85</v>
      </c>
      <c r="B167" s="3">
        <v>11.49546648268041</v>
      </c>
      <c r="C167" s="3">
        <v>14.28073147751557</v>
      </c>
      <c r="D167" s="3">
        <v>15.407637726627129</v>
      </c>
    </row>
    <row r="181" spans="1:4" s="25" customFormat="1" x14ac:dyDescent="0.25"/>
    <row r="182" spans="1:4" s="25" customFormat="1" x14ac:dyDescent="0.25"/>
    <row r="185" spans="1:4" x14ac:dyDescent="0.25">
      <c r="A185" s="323" t="s">
        <v>125</v>
      </c>
    </row>
    <row r="187" spans="1:4" ht="32.1" customHeight="1" x14ac:dyDescent="0.25">
      <c r="A187" s="34"/>
      <c r="B187" s="18">
        <v>2023</v>
      </c>
      <c r="C187" s="18">
        <v>2024</v>
      </c>
      <c r="D187" s="18">
        <v>2025</v>
      </c>
    </row>
    <row r="188" spans="1:4" ht="32.1" customHeight="1" x14ac:dyDescent="0.25">
      <c r="A188" s="20" t="s">
        <v>99</v>
      </c>
      <c r="B188" s="3">
        <v>11.876694271537019</v>
      </c>
      <c r="C188" s="3">
        <v>12.88317261084547</v>
      </c>
      <c r="D188" s="3">
        <v>18.621948390646018</v>
      </c>
    </row>
    <row r="189" spans="1:4" x14ac:dyDescent="0.25">
      <c r="A189" s="20" t="s">
        <v>100</v>
      </c>
      <c r="B189" s="3">
        <v>11.876694271537019</v>
      </c>
      <c r="C189" s="3">
        <v>12.88317261084547</v>
      </c>
      <c r="D189" s="3">
        <v>18.621948390646018</v>
      </c>
    </row>
    <row r="206" spans="1:4" ht="18.95" customHeight="1" x14ac:dyDescent="0.25">
      <c r="A206" s="406"/>
      <c r="B206" s="406"/>
      <c r="C206" s="406"/>
      <c r="D206" s="406"/>
    </row>
    <row r="207" spans="1:4" ht="23.25" x14ac:dyDescent="0.25">
      <c r="A207" s="329" t="s">
        <v>126</v>
      </c>
      <c r="B207" s="314">
        <v>2023</v>
      </c>
      <c r="C207" s="314">
        <v>2024</v>
      </c>
      <c r="D207" s="315">
        <v>2025</v>
      </c>
    </row>
    <row r="208" spans="1:4" x14ac:dyDescent="0.25">
      <c r="A208" s="39" t="s">
        <v>127</v>
      </c>
      <c r="B208" s="34"/>
      <c r="C208" s="34"/>
      <c r="D208" s="34"/>
    </row>
    <row r="209" spans="1:4" x14ac:dyDescent="0.25">
      <c r="A209" s="34" t="s">
        <v>128</v>
      </c>
      <c r="B209" s="34"/>
      <c r="C209" s="34"/>
      <c r="D209" s="34"/>
    </row>
    <row r="210" spans="1:4" x14ac:dyDescent="0.25">
      <c r="A210" s="34" t="s">
        <v>129</v>
      </c>
      <c r="B210" s="34"/>
      <c r="C210" s="34"/>
      <c r="D210" s="34"/>
    </row>
    <row r="211" spans="1:4" ht="18.95" customHeight="1" x14ac:dyDescent="0.25">
      <c r="A211" s="418" t="s">
        <v>130</v>
      </c>
      <c r="B211" s="418"/>
      <c r="C211" s="418"/>
      <c r="D211" s="418"/>
    </row>
    <row r="212" spans="1:4" ht="23.25" x14ac:dyDescent="0.25">
      <c r="A212" s="329" t="s">
        <v>131</v>
      </c>
      <c r="B212" s="386"/>
      <c r="C212" s="386"/>
      <c r="D212" s="387"/>
    </row>
    <row r="213" spans="1:4" x14ac:dyDescent="0.25">
      <c r="A213" t="s">
        <v>132</v>
      </c>
      <c r="B213" s="397" t="s">
        <v>695</v>
      </c>
      <c r="C213" s="386"/>
      <c r="D213" s="387"/>
    </row>
    <row r="214" spans="1:4" x14ac:dyDescent="0.25">
      <c r="A214" s="34" t="s">
        <v>134</v>
      </c>
      <c r="B214" s="397" t="s">
        <v>323</v>
      </c>
      <c r="C214" s="386"/>
      <c r="D214" s="387"/>
    </row>
    <row r="215" spans="1:4" x14ac:dyDescent="0.25">
      <c r="A215" s="34" t="s">
        <v>136</v>
      </c>
      <c r="B215" s="397" t="s">
        <v>137</v>
      </c>
      <c r="C215" s="386"/>
      <c r="D215" s="387"/>
    </row>
    <row r="216" spans="1:4" x14ac:dyDescent="0.25">
      <c r="A216" s="34" t="s">
        <v>138</v>
      </c>
      <c r="B216" s="385" t="s">
        <v>412</v>
      </c>
      <c r="C216" s="386"/>
      <c r="D216" s="387"/>
    </row>
    <row r="217" spans="1:4" x14ac:dyDescent="0.25">
      <c r="A217" s="34" t="s">
        <v>140</v>
      </c>
      <c r="B217" s="385" t="s">
        <v>287</v>
      </c>
      <c r="C217" s="386"/>
      <c r="D217" s="387"/>
    </row>
    <row r="218" spans="1:4" ht="18.95" customHeight="1" x14ac:dyDescent="0.25">
      <c r="A218" s="418" t="s">
        <v>142</v>
      </c>
      <c r="B218" s="385" t="s">
        <v>287</v>
      </c>
      <c r="C218" s="386"/>
      <c r="D218" s="387"/>
    </row>
    <row r="219" spans="1:4" ht="15.95" customHeight="1" x14ac:dyDescent="0.25">
      <c r="A219" s="330" t="s">
        <v>144</v>
      </c>
      <c r="B219" s="386"/>
      <c r="C219" s="386"/>
      <c r="D219" s="387"/>
    </row>
    <row r="220" spans="1:4" ht="30" x14ac:dyDescent="0.25">
      <c r="A220" s="249" t="s">
        <v>145</v>
      </c>
      <c r="B220" s="274" t="s">
        <v>287</v>
      </c>
      <c r="C220" s="32"/>
      <c r="D220" s="33"/>
    </row>
  </sheetData>
  <mergeCells count="28">
    <mergeCell ref="A1:D1"/>
    <mergeCell ref="A45:D45"/>
    <mergeCell ref="B4:D4"/>
    <mergeCell ref="C18:D18"/>
    <mergeCell ref="B40:D40"/>
    <mergeCell ref="B15:D15"/>
    <mergeCell ref="A206:D206"/>
    <mergeCell ref="C5:D5"/>
    <mergeCell ref="A19:D19"/>
    <mergeCell ref="B38:D38"/>
    <mergeCell ref="A93:D93"/>
    <mergeCell ref="A94:D94"/>
    <mergeCell ref="A218:D218"/>
    <mergeCell ref="A37:D37"/>
    <mergeCell ref="B215:D215"/>
    <mergeCell ref="B214:D214"/>
    <mergeCell ref="B219:D219"/>
    <mergeCell ref="B39:D39"/>
    <mergeCell ref="B217:D217"/>
    <mergeCell ref="B213:D213"/>
    <mergeCell ref="B43:D43"/>
    <mergeCell ref="B216:D216"/>
    <mergeCell ref="B41:D41"/>
    <mergeCell ref="B212:D212"/>
    <mergeCell ref="A78:D78"/>
    <mergeCell ref="A211:D211"/>
    <mergeCell ref="A51:D51"/>
    <mergeCell ref="B42:D42"/>
  </mergeCells>
  <hyperlinks>
    <hyperlink ref="B212" r:id="rId1" display="https://www.casys.com.mk/" xr:uid="{00000000-0004-0000-1500-000000000000}"/>
    <hyperlink ref="B213" r:id="rId2" xr:uid="{00000000-0004-0000-1500-000001000000}"/>
    <hyperlink ref="B214" r:id="rId3" xr:uid="{00000000-0004-0000-1500-000002000000}"/>
  </hyperlinks>
  <pageMargins left="0.75" right="0.75" top="1" bottom="1" header="0.5" footer="0.5"/>
  <pageSetup paperSize="9" orientation="portrait" horizontalDpi="0" verticalDpi="0"/>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28"/>
  <sheetViews>
    <sheetView topLeftCell="A200" workbookViewId="0">
      <selection activeCell="A195" sqref="A195:D197"/>
    </sheetView>
  </sheetViews>
  <sheetFormatPr defaultColWidth="8.85546875" defaultRowHeight="15" x14ac:dyDescent="0.25"/>
  <cols>
    <col min="1" max="1" width="57.28515625" bestFit="1" customWidth="1"/>
    <col min="2" max="2" width="16.140625" customWidth="1"/>
    <col min="3" max="3" width="14.85546875" customWidth="1"/>
    <col min="4" max="4" width="15.7109375" customWidth="1"/>
    <col min="6" max="6" width="22.85546875" customWidth="1"/>
    <col min="7" max="7" width="23.140625" customWidth="1"/>
    <col min="8" max="8" width="18" customWidth="1"/>
  </cols>
  <sheetData>
    <row r="1" spans="1:15" ht="23.1" customHeight="1" x14ac:dyDescent="0.3">
      <c r="A1" s="442" t="s">
        <v>0</v>
      </c>
      <c r="B1" s="406"/>
      <c r="C1" s="406"/>
      <c r="D1" s="406"/>
    </row>
    <row r="2" spans="1:15" x14ac:dyDescent="0.25">
      <c r="A2" s="35" t="s">
        <v>1</v>
      </c>
      <c r="B2" s="42">
        <v>5933773</v>
      </c>
      <c r="C2" s="14"/>
      <c r="D2" s="15"/>
      <c r="F2" s="25"/>
      <c r="G2" s="25"/>
      <c r="H2" s="25"/>
      <c r="I2" s="25"/>
      <c r="J2" s="25"/>
      <c r="K2" s="25"/>
      <c r="L2" s="25"/>
      <c r="M2" s="25"/>
    </row>
    <row r="3" spans="1:15" x14ac:dyDescent="0.25">
      <c r="A3" s="35" t="s">
        <v>2</v>
      </c>
      <c r="B3" s="53">
        <v>4030005565759</v>
      </c>
      <c r="C3" s="32"/>
      <c r="D3" s="33"/>
      <c r="F3" s="25"/>
      <c r="G3" s="25"/>
      <c r="H3" s="25"/>
      <c r="I3" s="25"/>
      <c r="J3" s="25"/>
      <c r="K3" s="25"/>
      <c r="L3" s="25"/>
      <c r="M3" s="25"/>
    </row>
    <row r="4" spans="1:15" ht="31.35" customHeight="1" x14ac:dyDescent="0.25">
      <c r="A4" s="35" t="s">
        <v>3</v>
      </c>
      <c r="B4" s="391" t="s">
        <v>173</v>
      </c>
      <c r="C4" s="392"/>
      <c r="D4" s="393"/>
      <c r="F4" s="25"/>
      <c r="G4" s="25"/>
      <c r="H4" s="25"/>
      <c r="I4" s="25"/>
      <c r="J4" s="25"/>
      <c r="K4" s="25"/>
      <c r="L4" s="25"/>
      <c r="M4" s="25"/>
      <c r="N4" s="25"/>
      <c r="O4" s="25"/>
    </row>
    <row r="5" spans="1:15" ht="32.1" customHeight="1" x14ac:dyDescent="0.25">
      <c r="A5" s="35" t="s">
        <v>5</v>
      </c>
      <c r="B5" s="9" t="s">
        <v>6</v>
      </c>
      <c r="C5" s="126" t="s">
        <v>696</v>
      </c>
      <c r="D5" s="33" t="s">
        <v>697</v>
      </c>
      <c r="F5" s="25"/>
      <c r="G5" s="25"/>
      <c r="H5" s="25"/>
      <c r="I5" s="25"/>
      <c r="J5" s="25"/>
      <c r="K5" s="25"/>
      <c r="L5" s="25"/>
      <c r="M5" s="25"/>
    </row>
    <row r="6" spans="1:15" x14ac:dyDescent="0.25">
      <c r="A6" s="35" t="s">
        <v>9</v>
      </c>
      <c r="B6" s="44"/>
      <c r="C6" s="25"/>
      <c r="D6" s="41"/>
      <c r="F6" s="25"/>
    </row>
    <row r="7" spans="1:15" x14ac:dyDescent="0.25">
      <c r="A7" s="35" t="s">
        <v>10</v>
      </c>
      <c r="B7" s="44"/>
      <c r="C7" s="25"/>
      <c r="D7" s="41"/>
      <c r="F7" s="25"/>
    </row>
    <row r="8" spans="1:15" x14ac:dyDescent="0.25">
      <c r="A8" s="35" t="s">
        <v>11</v>
      </c>
      <c r="B8" s="336" t="s">
        <v>521</v>
      </c>
      <c r="C8" s="32"/>
      <c r="D8" s="33"/>
      <c r="F8" s="25"/>
    </row>
    <row r="9" spans="1:15" x14ac:dyDescent="0.25">
      <c r="A9" s="35" t="s">
        <v>13</v>
      </c>
      <c r="B9" s="9" t="s">
        <v>14</v>
      </c>
      <c r="C9" s="32"/>
      <c r="D9" s="33"/>
      <c r="F9" s="25"/>
    </row>
    <row r="10" spans="1:15" x14ac:dyDescent="0.25">
      <c r="A10" s="35" t="s">
        <v>15</v>
      </c>
      <c r="B10" s="138" t="s">
        <v>16</v>
      </c>
      <c r="C10" s="32"/>
      <c r="D10" s="33"/>
      <c r="F10" s="25"/>
    </row>
    <row r="11" spans="1:15" x14ac:dyDescent="0.25">
      <c r="A11" s="35" t="s">
        <v>17</v>
      </c>
      <c r="B11" s="138" t="s">
        <v>18</v>
      </c>
      <c r="C11" s="32"/>
      <c r="D11" s="33"/>
      <c r="F11" s="25"/>
    </row>
    <row r="12" spans="1:15" x14ac:dyDescent="0.25">
      <c r="A12" s="35" t="s">
        <v>19</v>
      </c>
      <c r="B12" s="120">
        <v>14931909000</v>
      </c>
      <c r="C12" s="25"/>
      <c r="D12" s="41"/>
    </row>
    <row r="13" spans="1:15" x14ac:dyDescent="0.25">
      <c r="A13" s="35" t="s">
        <v>20</v>
      </c>
      <c r="B13" s="9" t="s">
        <v>21</v>
      </c>
      <c r="C13" s="32"/>
      <c r="D13" s="33"/>
    </row>
    <row r="14" spans="1:15" x14ac:dyDescent="0.25">
      <c r="A14" s="35" t="s">
        <v>22</v>
      </c>
      <c r="B14" s="142" t="s">
        <v>23</v>
      </c>
      <c r="C14" s="32"/>
      <c r="D14" s="33"/>
    </row>
    <row r="15" spans="1:15" x14ac:dyDescent="0.25">
      <c r="A15" s="35" t="s">
        <v>24</v>
      </c>
      <c r="B15" s="492" t="s">
        <v>69</v>
      </c>
      <c r="C15" s="386"/>
      <c r="D15" s="387"/>
    </row>
    <row r="16" spans="1:15" x14ac:dyDescent="0.25">
      <c r="A16" s="35" t="s">
        <v>26</v>
      </c>
      <c r="B16" s="120">
        <v>1493190900</v>
      </c>
      <c r="C16" s="25"/>
      <c r="D16" s="41"/>
    </row>
    <row r="17" spans="1:9" x14ac:dyDescent="0.25">
      <c r="A17" s="35" t="s">
        <v>27</v>
      </c>
      <c r="B17" s="9" t="s">
        <v>21</v>
      </c>
      <c r="C17" s="32"/>
      <c r="D17" s="33"/>
    </row>
    <row r="18" spans="1:9" ht="27.6" customHeight="1" x14ac:dyDescent="0.25">
      <c r="A18" s="35" t="s">
        <v>28</v>
      </c>
      <c r="B18" s="336" t="s">
        <v>698</v>
      </c>
      <c r="C18" s="493" t="s">
        <v>699</v>
      </c>
      <c r="D18" s="387"/>
      <c r="F18" s="25"/>
      <c r="G18" s="25"/>
      <c r="H18" s="25"/>
      <c r="I18" s="25"/>
    </row>
    <row r="19" spans="1:9" ht="22.35" customHeight="1" x14ac:dyDescent="0.3">
      <c r="A19" s="445" t="s">
        <v>31</v>
      </c>
      <c r="B19" s="417"/>
      <c r="C19" s="417"/>
      <c r="D19" s="417"/>
      <c r="F19" s="25"/>
      <c r="G19" s="25"/>
      <c r="H19" s="25"/>
      <c r="I19" s="25"/>
    </row>
    <row r="20" spans="1:9" x14ac:dyDescent="0.25">
      <c r="A20" s="35" t="s">
        <v>32</v>
      </c>
      <c r="B20" s="34"/>
      <c r="C20" s="34"/>
      <c r="D20" s="34"/>
      <c r="F20" s="25"/>
      <c r="G20" s="25"/>
      <c r="H20" s="25"/>
      <c r="I20" s="25"/>
    </row>
    <row r="21" spans="1:9" x14ac:dyDescent="0.25">
      <c r="A21" s="35" t="s">
        <v>33</v>
      </c>
      <c r="B21" s="34"/>
      <c r="C21" s="34"/>
      <c r="D21" s="34"/>
      <c r="F21" s="25"/>
      <c r="G21" s="25"/>
      <c r="H21" s="25"/>
      <c r="I21" s="25"/>
    </row>
    <row r="22" spans="1:9" s="25" customFormat="1" x14ac:dyDescent="0.25">
      <c r="A22" s="169" t="s">
        <v>700</v>
      </c>
      <c r="B22" s="169" t="s">
        <v>701</v>
      </c>
      <c r="C22" s="169" t="s">
        <v>702</v>
      </c>
      <c r="D22" s="34"/>
      <c r="F22" s="168"/>
      <c r="G22" s="168"/>
      <c r="H22" s="168"/>
    </row>
    <row r="23" spans="1:9" s="25" customFormat="1" x14ac:dyDescent="0.25">
      <c r="A23" s="169" t="s">
        <v>700</v>
      </c>
      <c r="B23" s="169" t="s">
        <v>703</v>
      </c>
      <c r="C23" s="169" t="s">
        <v>704</v>
      </c>
      <c r="D23" s="34"/>
      <c r="F23" s="168"/>
      <c r="G23" s="168"/>
      <c r="H23" s="168"/>
    </row>
    <row r="24" spans="1:9" s="25" customFormat="1" x14ac:dyDescent="0.25">
      <c r="A24" s="169" t="s">
        <v>700</v>
      </c>
      <c r="B24" s="169" t="s">
        <v>705</v>
      </c>
      <c r="C24" s="169" t="s">
        <v>706</v>
      </c>
      <c r="D24" s="34"/>
      <c r="F24" s="168"/>
      <c r="G24" s="168"/>
      <c r="H24" s="168"/>
    </row>
    <row r="25" spans="1:9" s="25" customFormat="1" x14ac:dyDescent="0.25">
      <c r="A25" s="169" t="s">
        <v>700</v>
      </c>
      <c r="B25" s="169" t="s">
        <v>707</v>
      </c>
      <c r="C25" s="169" t="s">
        <v>708</v>
      </c>
      <c r="D25" s="34"/>
      <c r="F25" s="168"/>
      <c r="G25" s="168"/>
      <c r="H25" s="168"/>
    </row>
    <row r="26" spans="1:9" s="25" customFormat="1" x14ac:dyDescent="0.25">
      <c r="A26" s="169" t="s">
        <v>700</v>
      </c>
      <c r="B26" s="169" t="s">
        <v>709</v>
      </c>
      <c r="C26" s="169" t="s">
        <v>710</v>
      </c>
      <c r="D26" s="34"/>
      <c r="F26" s="168"/>
      <c r="G26" s="168"/>
      <c r="H26" s="168"/>
    </row>
    <row r="27" spans="1:9" x14ac:dyDescent="0.25">
      <c r="A27" s="35" t="s">
        <v>36</v>
      </c>
      <c r="B27" s="169" t="s">
        <v>711</v>
      </c>
      <c r="C27" s="169" t="s">
        <v>712</v>
      </c>
      <c r="D27" s="34"/>
      <c r="F27" s="25"/>
      <c r="G27" s="25"/>
      <c r="H27" s="168"/>
      <c r="I27" s="25"/>
    </row>
    <row r="28" spans="1:9" x14ac:dyDescent="0.25">
      <c r="A28" s="34"/>
      <c r="B28" s="169" t="s">
        <v>713</v>
      </c>
      <c r="C28" s="169" t="s">
        <v>714</v>
      </c>
      <c r="D28" s="34"/>
      <c r="F28" s="25"/>
      <c r="G28" s="25"/>
      <c r="H28" s="168"/>
      <c r="I28" s="25"/>
    </row>
    <row r="29" spans="1:9" x14ac:dyDescent="0.25">
      <c r="A29" s="34"/>
      <c r="B29" s="169" t="s">
        <v>715</v>
      </c>
      <c r="C29" s="169" t="s">
        <v>716</v>
      </c>
      <c r="D29" s="34"/>
      <c r="F29" s="25"/>
      <c r="G29" s="25"/>
      <c r="H29" s="168"/>
      <c r="I29" s="25"/>
    </row>
    <row r="30" spans="1:9" x14ac:dyDescent="0.25">
      <c r="A30" s="34"/>
      <c r="B30" s="34"/>
      <c r="C30" s="34"/>
      <c r="D30" s="34"/>
      <c r="F30" s="25"/>
      <c r="G30" s="25"/>
      <c r="H30" s="25"/>
      <c r="I30" s="25"/>
    </row>
    <row r="31" spans="1:9" x14ac:dyDescent="0.25">
      <c r="A31" s="34"/>
      <c r="B31" s="34"/>
      <c r="C31" s="34"/>
      <c r="D31" s="34"/>
      <c r="F31" s="25"/>
      <c r="G31" s="25"/>
      <c r="H31" s="168"/>
      <c r="I31" s="25"/>
    </row>
    <row r="32" spans="1:9" x14ac:dyDescent="0.25">
      <c r="A32" s="35" t="s">
        <v>45</v>
      </c>
      <c r="B32" s="169" t="s">
        <v>717</v>
      </c>
      <c r="C32" s="169" t="s">
        <v>718</v>
      </c>
      <c r="D32" s="34"/>
      <c r="F32" s="25"/>
      <c r="G32" s="25"/>
      <c r="H32" s="168"/>
      <c r="I32" s="25"/>
    </row>
    <row r="33" spans="1:18" x14ac:dyDescent="0.25">
      <c r="A33" s="34"/>
      <c r="B33" s="169" t="s">
        <v>299</v>
      </c>
      <c r="C33" s="169" t="s">
        <v>304</v>
      </c>
      <c r="D33" s="34"/>
      <c r="F33" s="25"/>
      <c r="G33" s="25"/>
      <c r="H33" s="168"/>
      <c r="I33" s="25"/>
    </row>
    <row r="34" spans="1:18" s="25" customFormat="1" x14ac:dyDescent="0.25">
      <c r="A34" s="34"/>
      <c r="B34" s="169" t="s">
        <v>719</v>
      </c>
      <c r="C34" s="169" t="s">
        <v>720</v>
      </c>
      <c r="D34" s="34"/>
      <c r="F34" s="168"/>
      <c r="G34" s="168"/>
      <c r="H34" s="168"/>
    </row>
    <row r="35" spans="1:18" s="25" customFormat="1" x14ac:dyDescent="0.25">
      <c r="A35" s="34"/>
      <c r="B35" s="169" t="s">
        <v>721</v>
      </c>
      <c r="C35" s="169" t="s">
        <v>722</v>
      </c>
      <c r="D35" s="34"/>
      <c r="F35" s="168"/>
      <c r="G35" s="168"/>
      <c r="H35" s="168"/>
    </row>
    <row r="36" spans="1:18" s="25" customFormat="1" x14ac:dyDescent="0.25">
      <c r="A36" s="34"/>
      <c r="B36" s="169" t="s">
        <v>723</v>
      </c>
      <c r="C36" s="169" t="s">
        <v>724</v>
      </c>
      <c r="D36" s="34"/>
      <c r="F36" s="168"/>
      <c r="G36" s="168"/>
      <c r="H36" s="168"/>
    </row>
    <row r="37" spans="1:18" x14ac:dyDescent="0.25">
      <c r="A37" s="34"/>
      <c r="B37" s="169" t="s">
        <v>725</v>
      </c>
      <c r="C37" s="169" t="s">
        <v>726</v>
      </c>
      <c r="D37" s="34"/>
      <c r="F37" s="25"/>
      <c r="G37" s="25"/>
      <c r="H37" s="168"/>
      <c r="I37" s="25"/>
    </row>
    <row r="38" spans="1:18" s="25" customFormat="1" x14ac:dyDescent="0.25">
      <c r="A38" s="34"/>
      <c r="B38" s="169" t="s">
        <v>725</v>
      </c>
      <c r="C38" s="169" t="s">
        <v>727</v>
      </c>
      <c r="D38" s="34"/>
      <c r="H38" s="168"/>
    </row>
    <row r="39" spans="1:18" s="25" customFormat="1" x14ac:dyDescent="0.25">
      <c r="A39" s="34"/>
      <c r="B39" s="169" t="s">
        <v>728</v>
      </c>
      <c r="C39" s="169" t="s">
        <v>729</v>
      </c>
      <c r="D39" s="34"/>
      <c r="H39" s="168"/>
    </row>
    <row r="40" spans="1:18" s="25" customFormat="1" x14ac:dyDescent="0.25">
      <c r="A40" s="34"/>
      <c r="B40" s="169" t="s">
        <v>730</v>
      </c>
      <c r="C40" s="169" t="s">
        <v>731</v>
      </c>
      <c r="D40" s="34"/>
      <c r="H40" s="168"/>
    </row>
    <row r="41" spans="1:18" x14ac:dyDescent="0.25">
      <c r="A41" s="35" t="s">
        <v>59</v>
      </c>
      <c r="B41" s="338">
        <v>237</v>
      </c>
      <c r="C41" s="34"/>
      <c r="D41" s="34"/>
      <c r="F41" s="25"/>
      <c r="G41" s="25"/>
      <c r="H41" s="168"/>
      <c r="I41" s="25"/>
    </row>
    <row r="42" spans="1:18" x14ac:dyDescent="0.25">
      <c r="A42" s="303" t="s">
        <v>60</v>
      </c>
      <c r="B42" s="338">
        <v>29.41</v>
      </c>
    </row>
    <row r="43" spans="1:18" x14ac:dyDescent="0.25">
      <c r="A43" s="35" t="s">
        <v>61</v>
      </c>
      <c r="B43" s="3">
        <v>10</v>
      </c>
      <c r="C43" s="34"/>
      <c r="D43" s="34"/>
      <c r="F43" s="25"/>
      <c r="G43" s="25"/>
      <c r="H43" s="168"/>
      <c r="I43" s="25"/>
    </row>
    <row r="44" spans="1:18" x14ac:dyDescent="0.25">
      <c r="A44" s="34"/>
      <c r="B44" s="34"/>
      <c r="C44" s="34"/>
      <c r="D44" s="34"/>
      <c r="F44" s="25"/>
      <c r="G44" s="25"/>
      <c r="H44" s="168"/>
      <c r="I44" s="25"/>
    </row>
    <row r="45" spans="1:18" ht="18.95" customHeight="1" x14ac:dyDescent="0.25">
      <c r="A45" s="426"/>
      <c r="B45" s="427"/>
      <c r="C45" s="428"/>
      <c r="D45" s="428"/>
      <c r="E45" s="25"/>
      <c r="F45" s="25"/>
      <c r="G45" s="25"/>
      <c r="H45" s="168"/>
      <c r="I45" s="25"/>
      <c r="J45" s="25"/>
      <c r="K45" s="25"/>
      <c r="L45" s="25"/>
      <c r="M45" s="25"/>
      <c r="N45" s="25"/>
      <c r="O45" s="25"/>
      <c r="P45" s="25"/>
      <c r="Q45" s="25"/>
      <c r="R45" s="25"/>
    </row>
    <row r="46" spans="1:18" ht="15.95" customHeight="1" x14ac:dyDescent="0.25">
      <c r="A46" s="325" t="s">
        <v>62</v>
      </c>
      <c r="B46" s="273"/>
      <c r="C46" s="273"/>
      <c r="D46" s="273"/>
      <c r="E46" s="25"/>
      <c r="F46" s="25"/>
      <c r="G46" s="25"/>
      <c r="H46" s="25"/>
      <c r="I46" s="25"/>
      <c r="J46" s="25"/>
      <c r="K46" s="25"/>
      <c r="L46" s="25"/>
      <c r="M46" s="25"/>
      <c r="N46" s="25"/>
      <c r="O46" s="25"/>
      <c r="P46" s="25"/>
      <c r="Q46" s="25"/>
      <c r="R46" s="25"/>
    </row>
    <row r="47" spans="1:18" ht="25.35" customHeight="1" x14ac:dyDescent="0.25">
      <c r="A47" s="58" t="s">
        <v>63</v>
      </c>
      <c r="B47" s="116" t="s">
        <v>732</v>
      </c>
      <c r="C47" s="91"/>
      <c r="D47" s="31"/>
      <c r="E47" s="25"/>
      <c r="M47" s="25"/>
      <c r="N47" s="25"/>
      <c r="O47" s="25"/>
      <c r="P47" s="25"/>
      <c r="Q47" s="25"/>
      <c r="R47" s="25"/>
    </row>
    <row r="48" spans="1:18" x14ac:dyDescent="0.25">
      <c r="A48" s="55" t="s">
        <v>65</v>
      </c>
      <c r="B48" s="494">
        <v>1000</v>
      </c>
      <c r="C48" s="495"/>
      <c r="D48" s="496"/>
      <c r="E48" s="25"/>
      <c r="G48" s="25"/>
      <c r="H48" s="25"/>
      <c r="I48" s="25"/>
      <c r="J48" s="25"/>
      <c r="K48" s="25"/>
      <c r="L48" s="25"/>
      <c r="M48" s="25"/>
      <c r="N48" s="25"/>
      <c r="O48" s="25"/>
      <c r="P48" s="25"/>
      <c r="Q48" s="25"/>
      <c r="R48" s="25"/>
    </row>
    <row r="49" spans="1:18" ht="15.95" customHeight="1" x14ac:dyDescent="0.25">
      <c r="A49" s="55" t="s">
        <v>66</v>
      </c>
      <c r="B49" s="293">
        <v>14931909</v>
      </c>
      <c r="C49" s="32"/>
      <c r="D49" s="33"/>
      <c r="E49" s="25"/>
      <c r="G49" s="25"/>
      <c r="H49" s="168"/>
      <c r="I49" s="25"/>
      <c r="J49" s="25"/>
      <c r="K49" s="25"/>
      <c r="L49" s="25"/>
      <c r="M49" s="25"/>
      <c r="N49" s="25"/>
      <c r="O49" s="25"/>
      <c r="P49" s="25"/>
      <c r="Q49" s="25"/>
      <c r="R49" s="25"/>
    </row>
    <row r="50" spans="1:18" ht="27.6" customHeight="1" x14ac:dyDescent="0.25">
      <c r="A50" s="55" t="s">
        <v>67</v>
      </c>
      <c r="B50" s="462" t="s">
        <v>21</v>
      </c>
      <c r="C50" s="386"/>
      <c r="D50" s="387"/>
      <c r="E50" s="25"/>
      <c r="F50" s="25"/>
      <c r="G50" s="25"/>
      <c r="H50" s="25"/>
      <c r="I50" s="25"/>
      <c r="J50" s="25"/>
      <c r="K50" s="25"/>
      <c r="L50" s="25"/>
      <c r="M50" s="25"/>
      <c r="N50" s="25"/>
      <c r="O50" s="25"/>
      <c r="P50" s="25"/>
      <c r="Q50" s="25"/>
      <c r="R50" s="25"/>
    </row>
    <row r="51" spans="1:18" ht="60" x14ac:dyDescent="0.25">
      <c r="A51" s="55" t="s">
        <v>68</v>
      </c>
      <c r="B51" s="283" t="s">
        <v>69</v>
      </c>
      <c r="C51" s="32"/>
      <c r="D51" s="33"/>
      <c r="E51" s="25"/>
      <c r="F51" s="25"/>
      <c r="G51" s="25"/>
      <c r="H51" s="25"/>
      <c r="I51" s="25"/>
      <c r="J51" s="25"/>
      <c r="K51" s="25"/>
      <c r="L51" s="25"/>
      <c r="M51" s="25"/>
      <c r="N51" s="25"/>
      <c r="O51" s="25"/>
      <c r="P51" s="25"/>
      <c r="Q51" s="25"/>
      <c r="R51" s="25"/>
    </row>
    <row r="52" spans="1:18" x14ac:dyDescent="0.25">
      <c r="A52" s="55" t="s">
        <v>70</v>
      </c>
      <c r="B52" s="136">
        <v>10.000000669706729</v>
      </c>
      <c r="C52" s="158"/>
      <c r="D52" s="159"/>
      <c r="E52" s="25"/>
      <c r="F52" s="25"/>
      <c r="G52" s="25"/>
      <c r="H52" s="25"/>
      <c r="I52" s="25"/>
      <c r="J52" s="25"/>
      <c r="K52" s="25"/>
      <c r="L52" s="25"/>
      <c r="M52" s="25"/>
      <c r="N52" s="25"/>
      <c r="O52" s="25"/>
      <c r="P52" s="25"/>
      <c r="Q52" s="25"/>
      <c r="R52" s="25"/>
    </row>
    <row r="53" spans="1:18" ht="18.95" customHeight="1" x14ac:dyDescent="0.25">
      <c r="A53" s="419"/>
      <c r="B53" s="420"/>
      <c r="C53" s="420"/>
      <c r="D53" s="421"/>
      <c r="E53" s="25"/>
      <c r="F53" s="25"/>
      <c r="G53" s="25"/>
      <c r="H53" s="25"/>
      <c r="I53" s="25"/>
      <c r="J53" s="25"/>
      <c r="K53" s="25"/>
      <c r="L53" s="25"/>
      <c r="M53" s="25"/>
      <c r="N53" s="25"/>
      <c r="O53" s="25"/>
      <c r="P53" s="25"/>
      <c r="Q53" s="25"/>
      <c r="R53" s="25"/>
    </row>
    <row r="54" spans="1:18" ht="15.75" customHeight="1" x14ac:dyDescent="0.25">
      <c r="A54" s="341" t="s">
        <v>71</v>
      </c>
      <c r="B54" s="11"/>
      <c r="C54" s="11"/>
      <c r="D54" s="12"/>
      <c r="E54" s="25"/>
      <c r="F54" s="25"/>
      <c r="G54" s="25"/>
      <c r="H54" s="25"/>
      <c r="I54" s="25"/>
      <c r="J54" s="25"/>
      <c r="K54" s="25"/>
      <c r="L54" s="25"/>
      <c r="M54" s="25"/>
      <c r="N54" s="25"/>
      <c r="O54" s="25"/>
      <c r="P54" s="25"/>
      <c r="Q54" s="25"/>
      <c r="R54" s="25"/>
    </row>
    <row r="55" spans="1:18" ht="15.95" customHeight="1" x14ac:dyDescent="0.25">
      <c r="A55" s="160" t="s">
        <v>72</v>
      </c>
      <c r="B55" s="30"/>
      <c r="C55" s="30"/>
      <c r="D55" s="31"/>
      <c r="E55" s="25"/>
      <c r="F55" s="25"/>
      <c r="G55" s="25"/>
      <c r="H55" s="25"/>
      <c r="I55" s="25"/>
      <c r="J55" s="25"/>
      <c r="K55" s="25"/>
      <c r="L55" s="25"/>
      <c r="M55" s="25"/>
      <c r="N55" s="25"/>
      <c r="O55" s="25"/>
      <c r="P55" s="25"/>
      <c r="Q55" s="25"/>
      <c r="R55" s="25"/>
    </row>
    <row r="56" spans="1:18" ht="15.75" customHeight="1" x14ac:dyDescent="0.25">
      <c r="A56" s="161"/>
      <c r="B56" s="156" t="s">
        <v>73</v>
      </c>
      <c r="C56" s="156" t="s">
        <v>74</v>
      </c>
      <c r="D56" s="156" t="s">
        <v>75</v>
      </c>
      <c r="E56" s="25"/>
      <c r="F56" s="25"/>
      <c r="G56" s="25"/>
      <c r="H56" s="25"/>
      <c r="I56" s="25"/>
      <c r="J56" s="25"/>
      <c r="K56" s="25"/>
      <c r="L56" s="25"/>
      <c r="M56" s="25"/>
      <c r="N56" s="25"/>
      <c r="O56" s="25"/>
      <c r="P56" s="25"/>
      <c r="Q56" s="25"/>
      <c r="R56" s="25"/>
    </row>
    <row r="57" spans="1:18" ht="15.95" customHeight="1" x14ac:dyDescent="0.25">
      <c r="A57" s="160" t="s">
        <v>76</v>
      </c>
      <c r="B57" s="156"/>
      <c r="C57" s="156"/>
      <c r="D57" s="156"/>
      <c r="E57" s="25"/>
      <c r="F57" s="25"/>
      <c r="G57" s="25"/>
      <c r="H57" s="25"/>
      <c r="I57" s="25"/>
      <c r="J57" s="25"/>
      <c r="K57" s="25"/>
      <c r="L57" s="25"/>
      <c r="M57" s="25"/>
      <c r="N57" s="25"/>
      <c r="O57" s="25"/>
      <c r="P57" s="25"/>
      <c r="Q57" s="25"/>
      <c r="R57" s="25"/>
    </row>
    <row r="58" spans="1:18" ht="15.95" customHeight="1" x14ac:dyDescent="0.25">
      <c r="A58" s="162" t="s">
        <v>77</v>
      </c>
      <c r="B58" s="156"/>
      <c r="C58" s="156"/>
      <c r="D58" s="156"/>
      <c r="E58" s="25"/>
      <c r="F58" s="25"/>
      <c r="G58" s="25"/>
      <c r="H58" s="25"/>
      <c r="I58" s="25"/>
      <c r="J58" s="25"/>
      <c r="K58" s="25"/>
      <c r="L58" s="25"/>
      <c r="M58" s="25"/>
      <c r="N58" s="25"/>
      <c r="O58" s="25"/>
      <c r="P58" s="25"/>
      <c r="Q58" s="25"/>
      <c r="R58" s="25"/>
    </row>
    <row r="59" spans="1:18" ht="18.95" customHeight="1" x14ac:dyDescent="0.25">
      <c r="A59" s="497" t="s">
        <v>78</v>
      </c>
      <c r="B59" s="498"/>
      <c r="C59" s="498"/>
      <c r="D59" s="498"/>
      <c r="E59" s="25"/>
      <c r="F59" s="25"/>
      <c r="G59" s="25"/>
      <c r="H59" s="25"/>
      <c r="I59" s="25"/>
      <c r="J59" s="25"/>
      <c r="K59" s="25"/>
      <c r="L59" s="25"/>
      <c r="M59" s="25"/>
      <c r="N59" s="25"/>
      <c r="O59" s="25"/>
      <c r="P59" s="25"/>
      <c r="Q59" s="25"/>
      <c r="R59" s="25"/>
    </row>
    <row r="60" spans="1:18" ht="18.75" x14ac:dyDescent="0.3">
      <c r="A60" s="327" t="s">
        <v>79</v>
      </c>
      <c r="B60" s="14"/>
      <c r="C60" s="14"/>
      <c r="D60" s="14"/>
    </row>
    <row r="61" spans="1:18" ht="15.95" customHeight="1" x14ac:dyDescent="0.25"/>
    <row r="62" spans="1:18" ht="15.75" x14ac:dyDescent="0.25">
      <c r="A62" s="321" t="s">
        <v>80</v>
      </c>
      <c r="B62" s="18">
        <v>2023</v>
      </c>
      <c r="C62" s="18">
        <v>2024</v>
      </c>
      <c r="D62" s="18">
        <v>2025</v>
      </c>
    </row>
    <row r="63" spans="1:18" ht="15.75" customHeight="1" x14ac:dyDescent="0.25">
      <c r="A63" s="322" t="s">
        <v>81</v>
      </c>
      <c r="B63" s="34"/>
      <c r="C63" s="34"/>
      <c r="D63" s="34"/>
    </row>
    <row r="64" spans="1:18" x14ac:dyDescent="0.25">
      <c r="A64" s="35" t="s">
        <v>82</v>
      </c>
      <c r="B64" s="3">
        <v>69.357552143700616</v>
      </c>
      <c r="C64" s="3">
        <v>62.695307504620821</v>
      </c>
      <c r="D64" s="3">
        <v>25.341181293903588</v>
      </c>
    </row>
    <row r="65" spans="1:4" x14ac:dyDescent="0.25">
      <c r="A65" s="35" t="s">
        <v>83</v>
      </c>
      <c r="B65" s="3">
        <v>-37.068030454772583</v>
      </c>
      <c r="C65" s="3">
        <v>-28.900113610604439</v>
      </c>
      <c r="D65" s="3">
        <v>-24.873768967635591</v>
      </c>
    </row>
    <row r="66" spans="1:4" x14ac:dyDescent="0.25">
      <c r="A66" s="35" t="s">
        <v>84</v>
      </c>
      <c r="B66" s="3">
        <v>5.9354772806611704</v>
      </c>
      <c r="C66" s="3">
        <v>5.4802445777767721</v>
      </c>
      <c r="D66" s="3">
        <v>2.0844593271993861</v>
      </c>
    </row>
    <row r="67" spans="1:4" x14ac:dyDescent="0.25">
      <c r="A67" s="35" t="s">
        <v>85</v>
      </c>
      <c r="B67" s="3">
        <v>8.0607800405107533</v>
      </c>
      <c r="C67" s="3">
        <v>7.2638090775850053</v>
      </c>
      <c r="D67" s="3">
        <v>2.9882176080256801</v>
      </c>
    </row>
    <row r="68" spans="1:4" x14ac:dyDescent="0.25">
      <c r="A68" s="322" t="s">
        <v>86</v>
      </c>
      <c r="B68" s="3"/>
      <c r="C68" s="3"/>
      <c r="D68" s="3"/>
    </row>
    <row r="69" spans="1:4" x14ac:dyDescent="0.25">
      <c r="A69" s="35" t="s">
        <v>87</v>
      </c>
      <c r="B69" s="3">
        <v>0</v>
      </c>
      <c r="C69" s="3">
        <v>0</v>
      </c>
      <c r="D69" s="3">
        <v>0</v>
      </c>
    </row>
    <row r="70" spans="1:4" ht="29.45" customHeight="1" x14ac:dyDescent="0.25">
      <c r="A70" s="35" t="s">
        <v>88</v>
      </c>
      <c r="B70" s="3">
        <v>0.1352023343157783</v>
      </c>
      <c r="C70" s="3">
        <v>0.13098350593572899</v>
      </c>
      <c r="D70" s="3">
        <v>0.12889256194062401</v>
      </c>
    </row>
    <row r="71" spans="1:4" x14ac:dyDescent="0.25">
      <c r="A71" s="20" t="s">
        <v>89</v>
      </c>
      <c r="B71" s="3">
        <v>127.5918328402847</v>
      </c>
      <c r="C71" s="3">
        <v>110.48942336727841</v>
      </c>
      <c r="D71" s="3">
        <v>72.884795409180526</v>
      </c>
    </row>
    <row r="72" spans="1:4" x14ac:dyDescent="0.25">
      <c r="A72" s="322" t="s">
        <v>90</v>
      </c>
      <c r="B72" s="3"/>
      <c r="C72" s="3"/>
      <c r="D72" s="3"/>
    </row>
    <row r="73" spans="1:4" ht="32.1" customHeight="1" x14ac:dyDescent="0.25">
      <c r="A73" s="35" t="s">
        <v>91</v>
      </c>
      <c r="B73" s="3">
        <v>7.6470208599536987E-2</v>
      </c>
      <c r="C73" s="3">
        <v>5.6169797154109247E-2</v>
      </c>
      <c r="D73" s="3">
        <v>0.1166371309388278</v>
      </c>
    </row>
    <row r="74" spans="1:4" ht="32.1" customHeight="1" x14ac:dyDescent="0.25">
      <c r="A74" s="20" t="s">
        <v>92</v>
      </c>
      <c r="B74" s="3">
        <v>0.1038517211044194</v>
      </c>
      <c r="C74" s="3">
        <v>7.4450451373768337E-2</v>
      </c>
      <c r="D74" s="3">
        <v>0.16720744985189301</v>
      </c>
    </row>
    <row r="75" spans="1:4" ht="32.1" customHeight="1" x14ac:dyDescent="0.25">
      <c r="A75" s="20" t="s">
        <v>93</v>
      </c>
      <c r="B75" s="3">
        <v>2.593901696975994</v>
      </c>
      <c r="C75" s="3">
        <v>1.5347790010607769</v>
      </c>
      <c r="D75" s="3">
        <v>2.8958029007911379</v>
      </c>
    </row>
    <row r="76" spans="1:4" ht="30" x14ac:dyDescent="0.25">
      <c r="A76" s="20" t="s">
        <v>94</v>
      </c>
      <c r="B76" s="3">
        <v>-20.049971625265609</v>
      </c>
      <c r="C76" s="3">
        <v>-18.024234329289179</v>
      </c>
      <c r="D76" s="3">
        <v>-30.174777674576578</v>
      </c>
    </row>
    <row r="77" spans="1:4" x14ac:dyDescent="0.25">
      <c r="A77" s="322" t="s">
        <v>95</v>
      </c>
      <c r="B77" s="3"/>
      <c r="C77" s="3"/>
      <c r="D77" s="3"/>
    </row>
    <row r="78" spans="1:4" ht="32.1" customHeight="1" x14ac:dyDescent="0.25">
      <c r="A78" s="35" t="s">
        <v>96</v>
      </c>
      <c r="B78" s="3">
        <v>1.1653479115399521</v>
      </c>
      <c r="C78" s="3">
        <v>1.133384578708013</v>
      </c>
      <c r="D78" s="3">
        <v>1.1902872935621891</v>
      </c>
    </row>
    <row r="79" spans="1:4" ht="30" x14ac:dyDescent="0.25">
      <c r="A79" s="20" t="s">
        <v>97</v>
      </c>
      <c r="B79" s="3">
        <v>20.09017089778591</v>
      </c>
      <c r="C79" s="3">
        <v>28.644286712580829</v>
      </c>
      <c r="D79" s="3">
        <v>5.0121915682229812</v>
      </c>
    </row>
    <row r="80" spans="1:4" ht="32.1" customHeight="1" x14ac:dyDescent="0.25">
      <c r="A80" s="322" t="s">
        <v>98</v>
      </c>
      <c r="B80" s="3"/>
      <c r="C80" s="3"/>
      <c r="D80" s="3"/>
    </row>
    <row r="81" spans="1:4" ht="32.1" customHeight="1" x14ac:dyDescent="0.25">
      <c r="A81" s="20" t="s">
        <v>99</v>
      </c>
      <c r="B81" s="3">
        <v>1.9035896545601909</v>
      </c>
      <c r="C81" s="3">
        <v>2.2730056091398838</v>
      </c>
      <c r="D81" s="3">
        <v>1.357693038240926</v>
      </c>
    </row>
    <row r="82" spans="1:4" s="25" customFormat="1" x14ac:dyDescent="0.25">
      <c r="A82" s="20" t="s">
        <v>100</v>
      </c>
      <c r="B82" s="3">
        <v>1.601167206951625</v>
      </c>
      <c r="C82" s="3">
        <v>1.8401329914616369</v>
      </c>
      <c r="D82" s="3">
        <v>1.156171885112198</v>
      </c>
    </row>
    <row r="83" spans="1:4" ht="15.95" customHeight="1" x14ac:dyDescent="0.25">
      <c r="A83" s="16" t="s">
        <v>101</v>
      </c>
      <c r="B83" s="34"/>
      <c r="C83" s="34"/>
      <c r="D83" s="34"/>
    </row>
    <row r="84" spans="1:4" ht="15.95" customHeight="1" x14ac:dyDescent="0.25">
      <c r="A84" s="70" t="s">
        <v>102</v>
      </c>
      <c r="B84" s="3">
        <f>B91/$B$49</f>
        <v>118.72352912142713</v>
      </c>
      <c r="C84" s="311">
        <f>C91/$B$49</f>
        <v>115.36304949353763</v>
      </c>
      <c r="D84" s="311">
        <f>D91/$B$49</f>
        <v>51.795814788316754</v>
      </c>
    </row>
    <row r="85" spans="1:4" s="25" customFormat="1" x14ac:dyDescent="0.25">
      <c r="A85" s="70" t="s">
        <v>103</v>
      </c>
      <c r="B85" s="3">
        <f>B97/$B$49</f>
        <v>148.5679774769589</v>
      </c>
      <c r="C85" s="311">
        <f>C97/$B$49</f>
        <v>114.88543889465171</v>
      </c>
      <c r="D85" s="311">
        <f>D97/$B$49</f>
        <v>265.92240295597838</v>
      </c>
    </row>
    <row r="86" spans="1:4" ht="18.95" customHeight="1" x14ac:dyDescent="0.25">
      <c r="A86" s="416"/>
      <c r="B86" s="417"/>
      <c r="C86" s="417"/>
      <c r="D86" s="417"/>
    </row>
    <row r="87" spans="1:4" ht="15.95" customHeight="1" x14ac:dyDescent="0.3">
      <c r="A87" s="327" t="s">
        <v>79</v>
      </c>
      <c r="B87" s="14"/>
      <c r="C87" s="14"/>
      <c r="D87" s="14"/>
    </row>
    <row r="88" spans="1:4" ht="15.75" x14ac:dyDescent="0.25">
      <c r="A88" s="321" t="s">
        <v>104</v>
      </c>
      <c r="B88" s="18">
        <v>2023</v>
      </c>
      <c r="C88" s="18">
        <v>2024</v>
      </c>
      <c r="D88" s="18">
        <v>2025</v>
      </c>
    </row>
    <row r="89" spans="1:4" x14ac:dyDescent="0.25">
      <c r="A89" s="35" t="s">
        <v>105</v>
      </c>
      <c r="B89" s="6">
        <v>2482619491</v>
      </c>
      <c r="C89" s="6">
        <v>2669576502</v>
      </c>
      <c r="D89" s="6">
        <v>2800270610</v>
      </c>
    </row>
    <row r="90" spans="1:4" x14ac:dyDescent="0.25">
      <c r="A90" s="35" t="s">
        <v>106</v>
      </c>
      <c r="B90" s="6">
        <v>-920258149</v>
      </c>
      <c r="C90" s="6">
        <v>-771510642</v>
      </c>
      <c r="D90" s="6">
        <v>-696532842</v>
      </c>
    </row>
    <row r="91" spans="1:4" x14ac:dyDescent="0.25">
      <c r="A91" s="35" t="s">
        <v>107</v>
      </c>
      <c r="B91" s="6">
        <v>1772768933</v>
      </c>
      <c r="C91" s="6">
        <v>1722590557</v>
      </c>
      <c r="D91" s="6">
        <v>773410393</v>
      </c>
    </row>
    <row r="92" spans="1:4" x14ac:dyDescent="0.25">
      <c r="A92" s="35" t="s">
        <v>108</v>
      </c>
      <c r="B92" s="6">
        <v>1721884108</v>
      </c>
      <c r="C92" s="6">
        <v>1673699197</v>
      </c>
      <c r="D92" s="6">
        <v>709621652</v>
      </c>
    </row>
    <row r="93" spans="1:4" x14ac:dyDescent="0.25">
      <c r="A93" s="35" t="s">
        <v>109</v>
      </c>
      <c r="B93" s="34">
        <v>0</v>
      </c>
      <c r="C93" s="34">
        <v>0</v>
      </c>
      <c r="D93" s="34">
        <v>0</v>
      </c>
    </row>
    <row r="94" spans="1:4" ht="15.95" customHeight="1" x14ac:dyDescent="0.25"/>
    <row r="95" spans="1:4" ht="15.75" x14ac:dyDescent="0.25">
      <c r="A95" s="321" t="s">
        <v>110</v>
      </c>
      <c r="B95" s="18">
        <v>2023</v>
      </c>
      <c r="C95" s="18">
        <v>2024</v>
      </c>
      <c r="D95" s="18">
        <v>2025</v>
      </c>
    </row>
    <row r="96" spans="1:4" x14ac:dyDescent="0.25">
      <c r="A96" s="35" t="s">
        <v>111</v>
      </c>
      <c r="B96" s="6">
        <v>29010036204</v>
      </c>
      <c r="C96" s="6">
        <v>30540593093</v>
      </c>
      <c r="D96" s="6">
        <v>34043439598</v>
      </c>
    </row>
    <row r="97" spans="1:4" x14ac:dyDescent="0.25">
      <c r="A97" s="35" t="s">
        <v>112</v>
      </c>
      <c r="B97" s="6">
        <v>2218403520</v>
      </c>
      <c r="C97" s="6">
        <v>1715458919</v>
      </c>
      <c r="D97" s="6">
        <v>3970729122</v>
      </c>
    </row>
    <row r="98" spans="1:4" x14ac:dyDescent="0.25">
      <c r="A98" s="35" t="s">
        <v>113</v>
      </c>
      <c r="B98" s="6">
        <v>21361259076</v>
      </c>
      <c r="C98" s="6">
        <v>23041618786</v>
      </c>
      <c r="D98" s="6">
        <v>23747321818</v>
      </c>
    </row>
    <row r="99" spans="1:4" x14ac:dyDescent="0.25">
      <c r="A99" s="35" t="s">
        <v>114</v>
      </c>
      <c r="B99" s="6">
        <v>29010036204</v>
      </c>
      <c r="C99" s="6">
        <v>30540593093</v>
      </c>
      <c r="D99" s="6">
        <v>34043439598</v>
      </c>
    </row>
    <row r="100" spans="1:4" x14ac:dyDescent="0.25">
      <c r="A100" s="35" t="s">
        <v>115</v>
      </c>
      <c r="B100" s="6">
        <v>26791632684</v>
      </c>
      <c r="C100" s="6">
        <v>28825134174</v>
      </c>
      <c r="D100" s="6">
        <v>30072710476</v>
      </c>
    </row>
    <row r="101" spans="1:4" ht="18.95" customHeight="1" x14ac:dyDescent="0.25">
      <c r="A101" s="406"/>
      <c r="B101" s="406"/>
      <c r="C101" s="406"/>
      <c r="D101" s="406"/>
    </row>
    <row r="102" spans="1:4" ht="18.75" x14ac:dyDescent="0.3">
      <c r="A102" s="328" t="s">
        <v>116</v>
      </c>
    </row>
    <row r="104" spans="1:4" x14ac:dyDescent="0.25">
      <c r="A104" s="323" t="s">
        <v>117</v>
      </c>
    </row>
    <row r="105" spans="1:4" x14ac:dyDescent="0.25">
      <c r="A105" s="50"/>
      <c r="B105" s="64">
        <v>2023</v>
      </c>
      <c r="C105" s="64">
        <v>2024</v>
      </c>
      <c r="D105" s="64">
        <v>2025</v>
      </c>
    </row>
    <row r="106" spans="1:4" x14ac:dyDescent="0.25">
      <c r="A106" s="63" t="s">
        <v>118</v>
      </c>
      <c r="B106" s="6">
        <v>2218403520</v>
      </c>
      <c r="C106" s="6">
        <v>1715458919</v>
      </c>
      <c r="D106" s="6">
        <v>3970729122</v>
      </c>
    </row>
    <row r="107" spans="1:4" x14ac:dyDescent="0.25">
      <c r="A107" s="63" t="s">
        <v>119</v>
      </c>
      <c r="B107" s="6">
        <v>855238085</v>
      </c>
      <c r="C107" s="6">
        <v>1117723736</v>
      </c>
      <c r="D107" s="6">
        <v>1371201445</v>
      </c>
    </row>
    <row r="108" spans="1:4" x14ac:dyDescent="0.25">
      <c r="A108" s="63" t="s">
        <v>120</v>
      </c>
      <c r="B108" s="50">
        <v>2.593901696975994</v>
      </c>
      <c r="C108" s="50">
        <v>1.5347790010607769</v>
      </c>
      <c r="D108" s="50">
        <v>2.8958029007911379</v>
      </c>
    </row>
    <row r="122" spans="1:4" s="25" customFormat="1" x14ac:dyDescent="0.25"/>
    <row r="123" spans="1:4" s="25" customFormat="1" x14ac:dyDescent="0.25"/>
    <row r="126" spans="1:4" x14ac:dyDescent="0.25">
      <c r="A126" s="323" t="s">
        <v>121</v>
      </c>
    </row>
    <row r="128" spans="1:4" x14ac:dyDescent="0.25">
      <c r="A128" s="34"/>
      <c r="B128" s="18">
        <v>2023</v>
      </c>
      <c r="C128" s="18">
        <v>2024</v>
      </c>
      <c r="D128" s="18">
        <v>2025</v>
      </c>
    </row>
    <row r="129" spans="1:4" x14ac:dyDescent="0.25">
      <c r="A129" s="35" t="s">
        <v>118</v>
      </c>
      <c r="B129" s="6">
        <v>2218403520</v>
      </c>
      <c r="C129" s="6">
        <v>1715458919</v>
      </c>
      <c r="D129" s="6">
        <v>3970729122</v>
      </c>
    </row>
    <row r="130" spans="1:4" x14ac:dyDescent="0.25">
      <c r="A130" s="35" t="s">
        <v>122</v>
      </c>
      <c r="B130" s="6">
        <v>3965536351</v>
      </c>
      <c r="C130" s="6">
        <v>3900075103</v>
      </c>
      <c r="D130" s="6">
        <v>4162200717</v>
      </c>
    </row>
    <row r="147" spans="1:4" x14ac:dyDescent="0.25">
      <c r="A147" s="323" t="s">
        <v>123</v>
      </c>
    </row>
    <row r="149" spans="1:4" x14ac:dyDescent="0.25">
      <c r="A149" s="34"/>
      <c r="B149" s="18">
        <v>2023</v>
      </c>
      <c r="C149" s="18">
        <v>2024</v>
      </c>
      <c r="D149" s="18">
        <v>2025</v>
      </c>
    </row>
    <row r="150" spans="1:4" ht="32.1" customHeight="1" x14ac:dyDescent="0.25">
      <c r="A150" s="35" t="s">
        <v>91</v>
      </c>
      <c r="B150" s="3">
        <v>7.6470208599536987E-2</v>
      </c>
      <c r="C150" s="3">
        <v>5.6169797154109247E-2</v>
      </c>
      <c r="D150" s="3">
        <v>0.1166371309388278</v>
      </c>
    </row>
    <row r="151" spans="1:4" ht="30" x14ac:dyDescent="0.25">
      <c r="A151" s="20" t="s">
        <v>92</v>
      </c>
      <c r="B151" s="3">
        <v>0.1038517211044194</v>
      </c>
      <c r="C151" s="3">
        <v>7.4450451373768337E-2</v>
      </c>
      <c r="D151" s="3">
        <v>0.16720744985189301</v>
      </c>
    </row>
    <row r="164" spans="1:4" s="25" customFormat="1" x14ac:dyDescent="0.25"/>
    <row r="165" spans="1:4" s="25" customFormat="1" x14ac:dyDescent="0.25"/>
    <row r="169" spans="1:4" x14ac:dyDescent="0.25">
      <c r="A169" s="323" t="s">
        <v>124</v>
      </c>
    </row>
    <row r="171" spans="1:4" x14ac:dyDescent="0.25">
      <c r="A171" s="34"/>
      <c r="B171" s="18">
        <v>2023</v>
      </c>
      <c r="C171" s="18">
        <v>2024</v>
      </c>
      <c r="D171" s="18">
        <v>2025</v>
      </c>
    </row>
    <row r="172" spans="1:4" x14ac:dyDescent="0.25">
      <c r="A172" s="35" t="s">
        <v>82</v>
      </c>
      <c r="B172" s="3">
        <v>69.357552143700616</v>
      </c>
      <c r="C172" s="3">
        <v>62.695307504620821</v>
      </c>
      <c r="D172" s="3">
        <v>25.341181293903588</v>
      </c>
    </row>
    <row r="173" spans="1:4" x14ac:dyDescent="0.25">
      <c r="A173" s="35" t="s">
        <v>83</v>
      </c>
      <c r="B173" s="3">
        <v>-37.068030454772583</v>
      </c>
      <c r="C173" s="3">
        <v>-28.900113610604439</v>
      </c>
      <c r="D173" s="3">
        <v>-24.873768967635591</v>
      </c>
    </row>
    <row r="174" spans="1:4" x14ac:dyDescent="0.25">
      <c r="A174" s="35" t="s">
        <v>84</v>
      </c>
      <c r="B174" s="3">
        <v>5.9354772806611704</v>
      </c>
      <c r="C174" s="3">
        <v>5.4802445777767721</v>
      </c>
      <c r="D174" s="3">
        <v>2.0844593271993861</v>
      </c>
    </row>
    <row r="175" spans="1:4" x14ac:dyDescent="0.25">
      <c r="A175" s="35" t="s">
        <v>85</v>
      </c>
      <c r="B175" s="3">
        <v>8.0607800405107533</v>
      </c>
      <c r="C175" s="3">
        <v>7.2638090775850053</v>
      </c>
      <c r="D175" s="3">
        <v>2.9882176080256801</v>
      </c>
    </row>
    <row r="189" s="25" customFormat="1" x14ac:dyDescent="0.25"/>
    <row r="190" s="25" customFormat="1" x14ac:dyDescent="0.25"/>
    <row r="193" spans="1:4" x14ac:dyDescent="0.25">
      <c r="A193" s="323" t="s">
        <v>125</v>
      </c>
    </row>
    <row r="195" spans="1:4" ht="32.1" customHeight="1" x14ac:dyDescent="0.25">
      <c r="A195" s="34"/>
      <c r="B195" s="18">
        <v>2023</v>
      </c>
      <c r="C195" s="18">
        <v>2024</v>
      </c>
      <c r="D195" s="18">
        <v>2025</v>
      </c>
    </row>
    <row r="196" spans="1:4" ht="32.1" customHeight="1" x14ac:dyDescent="0.25">
      <c r="A196" s="20" t="s">
        <v>99</v>
      </c>
      <c r="B196" s="3">
        <v>1.9035896545601909</v>
      </c>
      <c r="C196" s="3">
        <v>2.2730056091398838</v>
      </c>
      <c r="D196" s="3">
        <v>1.357693038240926</v>
      </c>
    </row>
    <row r="197" spans="1:4" x14ac:dyDescent="0.25">
      <c r="A197" s="20" t="s">
        <v>100</v>
      </c>
      <c r="B197" s="3">
        <v>1.601167206951625</v>
      </c>
      <c r="C197" s="3">
        <v>1.8401329914616369</v>
      </c>
      <c r="D197" s="3">
        <v>1.156171885112198</v>
      </c>
    </row>
    <row r="214" spans="1:4" ht="18.95" customHeight="1" x14ac:dyDescent="0.25">
      <c r="A214" s="406"/>
      <c r="B214" s="406"/>
      <c r="C214" s="406"/>
      <c r="D214" s="406"/>
    </row>
    <row r="215" spans="1:4" ht="23.25" x14ac:dyDescent="0.25">
      <c r="A215" s="329" t="s">
        <v>126</v>
      </c>
      <c r="B215" s="314">
        <v>2023</v>
      </c>
      <c r="C215" s="314">
        <v>2024</v>
      </c>
      <c r="D215" s="315">
        <v>2025</v>
      </c>
    </row>
    <row r="216" spans="1:4" x14ac:dyDescent="0.25">
      <c r="A216" s="39" t="s">
        <v>127</v>
      </c>
      <c r="B216" s="34"/>
      <c r="C216" s="34"/>
      <c r="D216" s="34"/>
    </row>
    <row r="217" spans="1:4" x14ac:dyDescent="0.25">
      <c r="A217" s="34" t="s">
        <v>128</v>
      </c>
      <c r="B217" s="34"/>
      <c r="C217" s="34"/>
      <c r="D217" s="34"/>
    </row>
    <row r="218" spans="1:4" x14ac:dyDescent="0.25">
      <c r="A218" s="34" t="s">
        <v>129</v>
      </c>
      <c r="B218" s="34"/>
      <c r="C218" s="34"/>
      <c r="D218" s="34"/>
    </row>
    <row r="219" spans="1:4" ht="18.95" customHeight="1" x14ac:dyDescent="0.25">
      <c r="A219" s="418" t="s">
        <v>130</v>
      </c>
      <c r="B219" s="418"/>
      <c r="C219" s="418"/>
      <c r="D219" s="418"/>
    </row>
    <row r="220" spans="1:4" ht="23.25" x14ac:dyDescent="0.25">
      <c r="A220" s="329" t="s">
        <v>131</v>
      </c>
      <c r="B220" s="386"/>
      <c r="C220" s="386"/>
      <c r="D220" s="387"/>
    </row>
    <row r="221" spans="1:4" x14ac:dyDescent="0.25">
      <c r="A221" t="s">
        <v>132</v>
      </c>
      <c r="B221" s="397" t="s">
        <v>733</v>
      </c>
      <c r="C221" s="386"/>
      <c r="D221" s="387"/>
    </row>
    <row r="222" spans="1:4" x14ac:dyDescent="0.25">
      <c r="A222" s="34" t="s">
        <v>134</v>
      </c>
      <c r="B222" s="397" t="s">
        <v>388</v>
      </c>
      <c r="C222" s="386"/>
      <c r="D222" s="387"/>
    </row>
    <row r="223" spans="1:4" x14ac:dyDescent="0.25">
      <c r="A223" s="34" t="s">
        <v>136</v>
      </c>
      <c r="B223" s="397" t="s">
        <v>584</v>
      </c>
      <c r="C223" s="386"/>
      <c r="D223" s="387"/>
    </row>
    <row r="224" spans="1:4" x14ac:dyDescent="0.25">
      <c r="A224" s="34" t="s">
        <v>138</v>
      </c>
      <c r="B224" s="385" t="s">
        <v>734</v>
      </c>
      <c r="C224" s="386"/>
      <c r="D224" s="387"/>
    </row>
    <row r="225" spans="1:4" x14ac:dyDescent="0.25">
      <c r="A225" s="34" t="s">
        <v>140</v>
      </c>
      <c r="B225" s="385" t="s">
        <v>287</v>
      </c>
      <c r="C225" s="386"/>
      <c r="D225" s="387"/>
    </row>
    <row r="226" spans="1:4" ht="18.95" customHeight="1" x14ac:dyDescent="0.25">
      <c r="A226" s="418" t="s">
        <v>142</v>
      </c>
      <c r="B226" s="397" t="s">
        <v>735</v>
      </c>
      <c r="C226" s="386"/>
      <c r="D226" s="387"/>
    </row>
    <row r="227" spans="1:4" ht="15.95" customHeight="1" x14ac:dyDescent="0.25">
      <c r="A227" s="330" t="s">
        <v>144</v>
      </c>
      <c r="B227" s="386"/>
      <c r="C227" s="386"/>
      <c r="D227" s="387"/>
    </row>
    <row r="228" spans="1:4" ht="30" x14ac:dyDescent="0.25">
      <c r="A228" s="249" t="s">
        <v>145</v>
      </c>
      <c r="B228" s="274" t="s">
        <v>287</v>
      </c>
      <c r="C228" s="32"/>
      <c r="D228" s="33"/>
    </row>
  </sheetData>
  <mergeCells count="22">
    <mergeCell ref="B15:D15"/>
    <mergeCell ref="A1:D1"/>
    <mergeCell ref="A45:D45"/>
    <mergeCell ref="B222:D222"/>
    <mergeCell ref="B4:D4"/>
    <mergeCell ref="B50:D50"/>
    <mergeCell ref="B221:D221"/>
    <mergeCell ref="C18:D18"/>
    <mergeCell ref="B48:D48"/>
    <mergeCell ref="A219:D219"/>
    <mergeCell ref="A53:D53"/>
    <mergeCell ref="A19:D19"/>
    <mergeCell ref="A59:D59"/>
    <mergeCell ref="B227:D227"/>
    <mergeCell ref="A214:D214"/>
    <mergeCell ref="A101:D101"/>
    <mergeCell ref="A86:D86"/>
    <mergeCell ref="B220:D220"/>
    <mergeCell ref="B223:D223"/>
    <mergeCell ref="A226:D226"/>
    <mergeCell ref="B224:D224"/>
    <mergeCell ref="B225:D225"/>
  </mergeCells>
  <hyperlinks>
    <hyperlink ref="B220" r:id="rId1" display="https://www.evn.mk/" xr:uid="{00000000-0004-0000-1600-000000000000}"/>
    <hyperlink ref="B221" r:id="rId2" xr:uid="{00000000-0004-0000-1600-000001000000}"/>
    <hyperlink ref="B222" r:id="rId3" xr:uid="{00000000-0004-0000-1600-000002000000}"/>
    <hyperlink ref="B225" r:id="rId4" xr:uid="{00000000-0004-0000-1600-000003000000}"/>
  </hyperlinks>
  <pageMargins left="0.75" right="0.75" top="1" bottom="1" header="0.5" footer="0.5"/>
  <pageSetup paperSize="9" orientation="portrait" horizontalDpi="0" verticalDpi="0"/>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217"/>
  <sheetViews>
    <sheetView topLeftCell="A194"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442" t="s">
        <v>0</v>
      </c>
      <c r="B1" s="406"/>
      <c r="C1" s="406"/>
      <c r="D1" s="406"/>
    </row>
    <row r="2" spans="1:4" x14ac:dyDescent="0.25">
      <c r="A2" s="35" t="s">
        <v>1</v>
      </c>
      <c r="B2" s="42">
        <v>4056981</v>
      </c>
      <c r="C2" s="14"/>
      <c r="D2" s="15"/>
    </row>
    <row r="3" spans="1:4" x14ac:dyDescent="0.25">
      <c r="A3" s="35" t="s">
        <v>2</v>
      </c>
      <c r="B3" s="53">
        <v>4030989230167</v>
      </c>
      <c r="C3" s="32"/>
      <c r="D3" s="33"/>
    </row>
    <row r="4" spans="1:4" ht="31.35" customHeight="1" x14ac:dyDescent="0.25">
      <c r="A4" s="35" t="s">
        <v>3</v>
      </c>
      <c r="B4" s="391" t="s">
        <v>174</v>
      </c>
      <c r="C4" s="392"/>
      <c r="D4" s="393"/>
    </row>
    <row r="5" spans="1:4" x14ac:dyDescent="0.25">
      <c r="A5" s="35" t="s">
        <v>5</v>
      </c>
      <c r="B5" s="9" t="s">
        <v>6</v>
      </c>
      <c r="C5" s="32" t="s">
        <v>736</v>
      </c>
      <c r="D5" s="33" t="s">
        <v>737</v>
      </c>
    </row>
    <row r="6" spans="1:4" x14ac:dyDescent="0.25">
      <c r="A6" s="35" t="s">
        <v>9</v>
      </c>
      <c r="B6" s="44"/>
      <c r="C6" s="25"/>
      <c r="D6" s="41"/>
    </row>
    <row r="7" spans="1:4" x14ac:dyDescent="0.25">
      <c r="A7" s="35" t="s">
        <v>10</v>
      </c>
      <c r="B7" s="44"/>
      <c r="C7" s="25"/>
      <c r="D7" s="41"/>
    </row>
    <row r="8" spans="1:4" x14ac:dyDescent="0.25">
      <c r="A8" s="35" t="s">
        <v>11</v>
      </c>
      <c r="B8" s="9" t="s">
        <v>738</v>
      </c>
      <c r="C8" s="32"/>
      <c r="D8" s="33"/>
    </row>
    <row r="9" spans="1:4" x14ac:dyDescent="0.25">
      <c r="A9" s="35" t="s">
        <v>13</v>
      </c>
      <c r="B9" s="9" t="s">
        <v>14</v>
      </c>
      <c r="C9" s="32"/>
      <c r="D9" s="33"/>
    </row>
    <row r="10" spans="1:4" x14ac:dyDescent="0.25">
      <c r="A10" s="35" t="s">
        <v>15</v>
      </c>
      <c r="B10" s="9" t="s">
        <v>265</v>
      </c>
      <c r="C10" s="32"/>
      <c r="D10" s="33"/>
    </row>
    <row r="11" spans="1:4" x14ac:dyDescent="0.25">
      <c r="A11" s="35" t="s">
        <v>17</v>
      </c>
      <c r="B11" s="9" t="s">
        <v>266</v>
      </c>
      <c r="C11" s="32"/>
      <c r="D11" s="33"/>
    </row>
    <row r="12" spans="1:4" x14ac:dyDescent="0.25">
      <c r="A12" s="35" t="s">
        <v>19</v>
      </c>
      <c r="B12" s="44">
        <v>0</v>
      </c>
      <c r="C12" s="25"/>
      <c r="D12" s="41"/>
    </row>
    <row r="13" spans="1:4" x14ac:dyDescent="0.25">
      <c r="A13" s="35" t="s">
        <v>20</v>
      </c>
      <c r="B13" s="9" t="s">
        <v>21</v>
      </c>
      <c r="C13" s="32"/>
      <c r="D13" s="33"/>
    </row>
    <row r="14" spans="1:4" x14ac:dyDescent="0.25">
      <c r="A14" s="35" t="s">
        <v>22</v>
      </c>
      <c r="B14" s="9" t="s">
        <v>416</v>
      </c>
      <c r="C14" s="32"/>
      <c r="D14" s="33"/>
    </row>
    <row r="15" spans="1:4" x14ac:dyDescent="0.25">
      <c r="A15" s="35" t="s">
        <v>24</v>
      </c>
      <c r="B15" s="9" t="s">
        <v>175</v>
      </c>
      <c r="C15" s="32"/>
      <c r="D15" s="33"/>
    </row>
    <row r="16" spans="1:4" x14ac:dyDescent="0.25">
      <c r="A16" s="35" t="s">
        <v>26</v>
      </c>
      <c r="B16" s="44"/>
      <c r="C16" s="25"/>
      <c r="D16" s="41"/>
    </row>
    <row r="17" spans="1:4" x14ac:dyDescent="0.25">
      <c r="A17" s="35" t="s">
        <v>27</v>
      </c>
      <c r="B17" s="9" t="s">
        <v>21</v>
      </c>
      <c r="C17" s="32"/>
      <c r="D17" s="33"/>
    </row>
    <row r="18" spans="1:4" ht="27.6" customHeight="1" x14ac:dyDescent="0.25">
      <c r="A18" s="35" t="s">
        <v>28</v>
      </c>
      <c r="B18" s="10" t="s">
        <v>739</v>
      </c>
      <c r="C18" s="396" t="s">
        <v>740</v>
      </c>
      <c r="D18" s="393"/>
    </row>
    <row r="19" spans="1:4" ht="22.35" customHeight="1" x14ac:dyDescent="0.3">
      <c r="A19" s="445" t="s">
        <v>31</v>
      </c>
      <c r="B19" s="417"/>
      <c r="C19" s="417"/>
      <c r="D19" s="417"/>
    </row>
    <row r="20" spans="1:4" x14ac:dyDescent="0.25">
      <c r="A20" s="35" t="s">
        <v>32</v>
      </c>
      <c r="B20" s="34"/>
      <c r="C20" s="34"/>
      <c r="D20" s="34"/>
    </row>
    <row r="21" spans="1:4" x14ac:dyDescent="0.25">
      <c r="A21" s="35" t="s">
        <v>33</v>
      </c>
      <c r="B21" s="34" t="s">
        <v>741</v>
      </c>
      <c r="C21" s="34" t="s">
        <v>742</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869</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331" t="s">
        <v>62</v>
      </c>
      <c r="B35" s="488"/>
      <c r="C35" s="488"/>
      <c r="D35" s="488"/>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326" t="s">
        <v>71</v>
      </c>
      <c r="B43" s="11"/>
      <c r="C43" s="11"/>
      <c r="D43" s="12"/>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327" t="s">
        <v>79</v>
      </c>
      <c r="B49" s="14"/>
      <c r="C49" s="14"/>
      <c r="D49" s="14"/>
    </row>
    <row r="50" spans="1:4" ht="15.95" customHeight="1" x14ac:dyDescent="0.25"/>
    <row r="51" spans="1:4" ht="15.75" x14ac:dyDescent="0.25">
      <c r="A51" s="321" t="s">
        <v>80</v>
      </c>
      <c r="B51" s="18">
        <v>2023</v>
      </c>
      <c r="C51" s="18">
        <v>2024</v>
      </c>
      <c r="D51" s="18">
        <v>2025</v>
      </c>
    </row>
    <row r="52" spans="1:4" ht="15.75" customHeight="1" x14ac:dyDescent="0.25">
      <c r="A52" s="322" t="s">
        <v>81</v>
      </c>
      <c r="B52" s="34"/>
      <c r="C52" s="34"/>
      <c r="D52" s="34"/>
    </row>
    <row r="53" spans="1:4" x14ac:dyDescent="0.25">
      <c r="A53" s="35" t="s">
        <v>82</v>
      </c>
      <c r="B53" s="3">
        <v>6.2324996974944851</v>
      </c>
      <c r="C53" s="3">
        <v>6.7536434271284413</v>
      </c>
      <c r="D53" s="3">
        <v>16.89047292680911</v>
      </c>
    </row>
    <row r="54" spans="1:4" x14ac:dyDescent="0.25">
      <c r="A54" s="35" t="s">
        <v>83</v>
      </c>
      <c r="B54" s="3">
        <v>7.60760655726056</v>
      </c>
      <c r="C54" s="3">
        <v>12.187608715166069</v>
      </c>
      <c r="D54" s="3">
        <v>18.82477014631429</v>
      </c>
    </row>
    <row r="55" spans="1:4" x14ac:dyDescent="0.25">
      <c r="A55" s="35" t="s">
        <v>84</v>
      </c>
      <c r="B55" s="3">
        <v>9.6331493061478639</v>
      </c>
      <c r="C55" s="3">
        <v>7.4944039130920466</v>
      </c>
      <c r="D55" s="3">
        <v>22.08264857861581</v>
      </c>
    </row>
    <row r="56" spans="1:4" x14ac:dyDescent="0.25">
      <c r="A56" s="35" t="s">
        <v>85</v>
      </c>
      <c r="B56" s="3">
        <v>-15.746720305676559</v>
      </c>
      <c r="C56" s="3">
        <v>-17.281801297472931</v>
      </c>
      <c r="D56" s="3">
        <v>-129.7840254175872</v>
      </c>
    </row>
    <row r="57" spans="1:4" x14ac:dyDescent="0.25">
      <c r="A57" s="322" t="s">
        <v>86</v>
      </c>
      <c r="B57" s="3"/>
      <c r="C57" s="3"/>
      <c r="D57" s="3"/>
    </row>
    <row r="58" spans="1:4" x14ac:dyDescent="0.25">
      <c r="A58" s="35" t="s">
        <v>87</v>
      </c>
      <c r="B58" s="3">
        <v>0</v>
      </c>
      <c r="C58" s="3">
        <v>0</v>
      </c>
      <c r="D58" s="3">
        <v>0</v>
      </c>
    </row>
    <row r="59" spans="1:4" ht="29.45" customHeight="1" x14ac:dyDescent="0.25">
      <c r="A59" s="35" t="s">
        <v>88</v>
      </c>
      <c r="B59" s="3">
        <v>1.6543144196771149</v>
      </c>
      <c r="C59" s="3">
        <v>1.2951483601950069</v>
      </c>
      <c r="D59" s="3">
        <v>1.3914057745021899</v>
      </c>
    </row>
    <row r="60" spans="1:4" x14ac:dyDescent="0.25">
      <c r="A60" s="20" t="s">
        <v>89</v>
      </c>
      <c r="B60" s="3">
        <v>45.632293351256777</v>
      </c>
      <c r="C60" s="3">
        <v>5.8695380617823272</v>
      </c>
      <c r="D60" s="3">
        <v>4.6885145148246403</v>
      </c>
    </row>
    <row r="61" spans="1:4" x14ac:dyDescent="0.25">
      <c r="A61" s="322" t="s">
        <v>90</v>
      </c>
      <c r="B61" s="3"/>
      <c r="C61" s="3"/>
      <c r="D61" s="3"/>
    </row>
    <row r="62" spans="1:4" ht="32.1" customHeight="1" x14ac:dyDescent="0.25">
      <c r="A62" s="35" t="s">
        <v>91</v>
      </c>
      <c r="B62" s="3">
        <v>1.4798421897192811</v>
      </c>
      <c r="C62" s="3">
        <v>1.3381097871860499</v>
      </c>
      <c r="D62" s="3">
        <v>1.0977588830346601</v>
      </c>
    </row>
    <row r="63" spans="1:4" ht="32.1" customHeight="1" x14ac:dyDescent="0.25">
      <c r="A63" s="20" t="s">
        <v>92</v>
      </c>
      <c r="B63" s="3">
        <v>-2.419007566214896</v>
      </c>
      <c r="C63" s="3">
        <v>-3.0856286536619559</v>
      </c>
      <c r="D63" s="3">
        <v>-6.4517427006522086</v>
      </c>
    </row>
    <row r="64" spans="1:4" ht="32.1" customHeight="1" x14ac:dyDescent="0.25">
      <c r="A64" s="20" t="s">
        <v>93</v>
      </c>
      <c r="B64" s="3">
        <v>8.2509879877885055</v>
      </c>
      <c r="C64" s="3">
        <v>6.9663982919900551</v>
      </c>
      <c r="D64" s="3">
        <v>3.6549349401622009</v>
      </c>
    </row>
    <row r="65" spans="1:4" ht="30" x14ac:dyDescent="0.25">
      <c r="A65" s="20" t="s">
        <v>94</v>
      </c>
      <c r="B65" s="3">
        <v>3.3544733050643289</v>
      </c>
      <c r="C65" s="3">
        <v>1.051560694579267</v>
      </c>
      <c r="D65" s="3">
        <v>15.09701759349389</v>
      </c>
    </row>
    <row r="66" spans="1:4" x14ac:dyDescent="0.25">
      <c r="A66" s="322" t="s">
        <v>95</v>
      </c>
      <c r="B66" s="3"/>
      <c r="C66" s="3"/>
      <c r="D66" s="3"/>
    </row>
    <row r="67" spans="1:4" ht="32.1" customHeight="1" x14ac:dyDescent="0.25">
      <c r="A67" s="35" t="s">
        <v>96</v>
      </c>
      <c r="B67" s="3">
        <v>1.0966326035277609</v>
      </c>
      <c r="C67" s="3">
        <v>1.21781859068793</v>
      </c>
      <c r="D67" s="3">
        <v>1.246605662128498</v>
      </c>
    </row>
    <row r="68" spans="1:4" ht="30" x14ac:dyDescent="0.25">
      <c r="A68" s="20" t="s">
        <v>97</v>
      </c>
      <c r="B68" s="3">
        <v>0.115929369246283</v>
      </c>
      <c r="C68" s="3">
        <v>0</v>
      </c>
      <c r="D68" s="3">
        <v>0</v>
      </c>
    </row>
    <row r="69" spans="1:4" ht="32.1" customHeight="1" x14ac:dyDescent="0.25">
      <c r="A69" s="322" t="s">
        <v>98</v>
      </c>
      <c r="B69" s="3"/>
      <c r="C69" s="3"/>
      <c r="D69" s="3"/>
    </row>
    <row r="70" spans="1:4" ht="32.1" customHeight="1" x14ac:dyDescent="0.25">
      <c r="A70" s="20" t="s">
        <v>99</v>
      </c>
      <c r="B70" s="3">
        <v>0.27765255522416399</v>
      </c>
      <c r="C70" s="3">
        <v>0.41531853067149649</v>
      </c>
      <c r="D70" s="3">
        <v>0.52372418074401417</v>
      </c>
    </row>
    <row r="71" spans="1:4" s="25" customFormat="1" x14ac:dyDescent="0.25">
      <c r="A71" s="20" t="s">
        <v>100</v>
      </c>
      <c r="B71" s="3">
        <v>9.8075262295574728E-2</v>
      </c>
      <c r="C71" s="3">
        <v>0.24375860705452429</v>
      </c>
      <c r="D71" s="3">
        <v>0.29821616304793269</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327" t="s">
        <v>79</v>
      </c>
      <c r="B76" s="14"/>
      <c r="C76" s="14"/>
      <c r="D76" s="14"/>
    </row>
    <row r="77" spans="1:4" ht="15.75" x14ac:dyDescent="0.25">
      <c r="A77" s="321" t="s">
        <v>104</v>
      </c>
      <c r="B77" s="18">
        <v>2023</v>
      </c>
      <c r="C77" s="18">
        <v>2024</v>
      </c>
      <c r="D77" s="18">
        <v>2025</v>
      </c>
    </row>
    <row r="78" spans="1:4" x14ac:dyDescent="0.25">
      <c r="A78" s="35" t="s">
        <v>105</v>
      </c>
      <c r="B78" s="6">
        <v>1598689865</v>
      </c>
      <c r="C78" s="6">
        <v>1378682988</v>
      </c>
      <c r="D78" s="6">
        <v>1801444248</v>
      </c>
    </row>
    <row r="79" spans="1:4" x14ac:dyDescent="0.25">
      <c r="A79" s="35" t="s">
        <v>106</v>
      </c>
      <c r="B79" s="6">
        <v>121622035</v>
      </c>
      <c r="C79" s="6">
        <v>168028488</v>
      </c>
      <c r="D79" s="6">
        <v>339117739</v>
      </c>
    </row>
    <row r="80" spans="1:4" x14ac:dyDescent="0.25">
      <c r="A80" s="35" t="s">
        <v>107</v>
      </c>
      <c r="B80" s="6">
        <v>110679452</v>
      </c>
      <c r="C80" s="6">
        <v>103913433</v>
      </c>
      <c r="D80" s="6">
        <v>338155432</v>
      </c>
    </row>
    <row r="81" spans="1:4" x14ac:dyDescent="0.25">
      <c r="A81" s="35" t="s">
        <v>108</v>
      </c>
      <c r="B81" s="6">
        <v>99638341</v>
      </c>
      <c r="C81" s="6">
        <v>93111333</v>
      </c>
      <c r="D81" s="6">
        <v>304272453</v>
      </c>
    </row>
    <row r="82" spans="1:4" x14ac:dyDescent="0.25">
      <c r="A82" s="35" t="s">
        <v>109</v>
      </c>
      <c r="B82" s="34">
        <v>0</v>
      </c>
      <c r="C82" s="34">
        <v>0</v>
      </c>
      <c r="D82" s="34">
        <v>0</v>
      </c>
    </row>
    <row r="83" spans="1:4" ht="15.95" customHeight="1" x14ac:dyDescent="0.25"/>
    <row r="84" spans="1:4" ht="15.75" x14ac:dyDescent="0.25">
      <c r="A84" s="321" t="s">
        <v>110</v>
      </c>
      <c r="B84" s="18">
        <v>2023</v>
      </c>
      <c r="C84" s="18">
        <v>2024</v>
      </c>
      <c r="D84" s="18">
        <v>2025</v>
      </c>
    </row>
    <row r="85" spans="1:4" x14ac:dyDescent="0.25">
      <c r="A85" s="35" t="s">
        <v>111</v>
      </c>
      <c r="B85" s="6">
        <v>1034327797</v>
      </c>
      <c r="C85" s="6">
        <v>1242411459</v>
      </c>
      <c r="D85" s="6">
        <v>1377880248</v>
      </c>
    </row>
    <row r="86" spans="1:4" x14ac:dyDescent="0.25">
      <c r="A86" s="35" t="s">
        <v>112</v>
      </c>
      <c r="B86" s="6">
        <v>1530641912</v>
      </c>
      <c r="C86" s="6">
        <v>1662482933</v>
      </c>
      <c r="D86" s="6">
        <v>1512580282</v>
      </c>
    </row>
    <row r="87" spans="1:4" x14ac:dyDescent="0.25">
      <c r="A87" s="35" t="s">
        <v>113</v>
      </c>
      <c r="B87" s="6">
        <v>-632756149</v>
      </c>
      <c r="C87" s="6">
        <v>-538782569</v>
      </c>
      <c r="D87" s="6">
        <v>-234445227</v>
      </c>
    </row>
    <row r="88" spans="1:4" x14ac:dyDescent="0.25">
      <c r="A88" s="35" t="s">
        <v>114</v>
      </c>
      <c r="B88" s="6">
        <v>1034327797</v>
      </c>
      <c r="C88" s="6">
        <v>1242411459</v>
      </c>
      <c r="D88" s="6">
        <v>1377880248</v>
      </c>
    </row>
    <row r="89" spans="1:4" x14ac:dyDescent="0.25">
      <c r="A89" s="35" t="s">
        <v>115</v>
      </c>
      <c r="B89" s="6">
        <v>-496314115</v>
      </c>
      <c r="C89" s="6">
        <v>-420071474</v>
      </c>
      <c r="D89" s="6">
        <v>-134700034</v>
      </c>
    </row>
    <row r="90" spans="1:4" ht="18.95" customHeight="1" x14ac:dyDescent="0.25">
      <c r="A90" s="406"/>
      <c r="B90" s="406"/>
      <c r="C90" s="406"/>
      <c r="D90" s="406"/>
    </row>
    <row r="91" spans="1:4" ht="18.75" x14ac:dyDescent="0.3">
      <c r="A91" s="328" t="s">
        <v>116</v>
      </c>
    </row>
    <row r="93" spans="1:4" x14ac:dyDescent="0.25">
      <c r="A93" s="323" t="s">
        <v>117</v>
      </c>
    </row>
    <row r="94" spans="1:4" x14ac:dyDescent="0.25">
      <c r="A94" s="50"/>
      <c r="B94" s="64">
        <v>2023</v>
      </c>
      <c r="C94" s="64">
        <v>2024</v>
      </c>
      <c r="D94" s="64">
        <v>2025</v>
      </c>
    </row>
    <row r="95" spans="1:4" x14ac:dyDescent="0.25">
      <c r="A95" s="63" t="s">
        <v>118</v>
      </c>
      <c r="B95" s="6">
        <v>1530641912</v>
      </c>
      <c r="C95" s="6">
        <v>1662482933</v>
      </c>
      <c r="D95" s="6">
        <v>1512580282</v>
      </c>
    </row>
    <row r="96" spans="1:4" x14ac:dyDescent="0.25">
      <c r="A96" s="63" t="s">
        <v>119</v>
      </c>
      <c r="B96" s="6">
        <v>185510137</v>
      </c>
      <c r="C96" s="6">
        <v>238643107</v>
      </c>
      <c r="D96" s="6">
        <v>413846021</v>
      </c>
    </row>
    <row r="97" spans="1:4" x14ac:dyDescent="0.25">
      <c r="A97" s="63" t="s">
        <v>120</v>
      </c>
      <c r="B97" s="50">
        <v>8.2509879877885055</v>
      </c>
      <c r="C97" s="50">
        <v>6.9663982919900551</v>
      </c>
      <c r="D97" s="50">
        <v>3.6549349401622009</v>
      </c>
    </row>
    <row r="111" spans="1:4" s="25" customFormat="1" x14ac:dyDescent="0.25"/>
    <row r="112" spans="1:4" s="25" customFormat="1" x14ac:dyDescent="0.25"/>
    <row r="115" spans="1:4" x14ac:dyDescent="0.25">
      <c r="A115" s="323" t="s">
        <v>121</v>
      </c>
    </row>
    <row r="117" spans="1:4" x14ac:dyDescent="0.25">
      <c r="A117" s="34"/>
      <c r="B117" s="18">
        <v>2023</v>
      </c>
      <c r="C117" s="18">
        <v>2024</v>
      </c>
      <c r="D117" s="18">
        <v>2025</v>
      </c>
    </row>
    <row r="118" spans="1:4" x14ac:dyDescent="0.25">
      <c r="A118" s="35" t="s">
        <v>118</v>
      </c>
      <c r="B118" s="6">
        <v>1530641912</v>
      </c>
      <c r="C118" s="6">
        <v>1662482933</v>
      </c>
      <c r="D118" s="6">
        <v>1512580282</v>
      </c>
    </row>
    <row r="119" spans="1:4" x14ac:dyDescent="0.25">
      <c r="A119" s="35" t="s">
        <v>122</v>
      </c>
      <c r="B119" s="6">
        <v>1619800740</v>
      </c>
      <c r="C119" s="6">
        <v>1474357557</v>
      </c>
      <c r="D119" s="6">
        <v>1822944506</v>
      </c>
    </row>
    <row r="136" spans="1:4" x14ac:dyDescent="0.25">
      <c r="A136" s="323" t="s">
        <v>123</v>
      </c>
    </row>
    <row r="138" spans="1:4" x14ac:dyDescent="0.25">
      <c r="A138" s="34"/>
      <c r="B138" s="18">
        <v>2023</v>
      </c>
      <c r="C138" s="18">
        <v>2024</v>
      </c>
      <c r="D138" s="18">
        <v>2025</v>
      </c>
    </row>
    <row r="139" spans="1:4" ht="32.1" customHeight="1" x14ac:dyDescent="0.25">
      <c r="A139" s="35" t="s">
        <v>91</v>
      </c>
      <c r="B139" s="3">
        <v>1.4798421897192811</v>
      </c>
      <c r="C139" s="3">
        <v>1.3381097871860499</v>
      </c>
      <c r="D139" s="3">
        <v>1.0977588830346601</v>
      </c>
    </row>
    <row r="140" spans="1:4" ht="30" x14ac:dyDescent="0.25">
      <c r="A140" s="20" t="s">
        <v>92</v>
      </c>
      <c r="B140" s="3">
        <v>-2.419007566214896</v>
      </c>
      <c r="C140" s="3">
        <v>-3.0856286536619559</v>
      </c>
      <c r="D140" s="3">
        <v>-6.4517427006522086</v>
      </c>
    </row>
    <row r="153" spans="1:4" s="25" customFormat="1" x14ac:dyDescent="0.25"/>
    <row r="154" spans="1:4" s="25" customFormat="1" x14ac:dyDescent="0.25"/>
    <row r="158" spans="1:4" x14ac:dyDescent="0.25">
      <c r="A158" s="323" t="s">
        <v>124</v>
      </c>
    </row>
    <row r="160" spans="1:4" x14ac:dyDescent="0.25">
      <c r="A160" s="34"/>
      <c r="B160" s="18">
        <v>2023</v>
      </c>
      <c r="C160" s="18">
        <v>2024</v>
      </c>
      <c r="D160" s="18">
        <v>2025</v>
      </c>
    </row>
    <row r="161" spans="1:4" x14ac:dyDescent="0.25">
      <c r="A161" s="35" t="s">
        <v>82</v>
      </c>
      <c r="B161" s="61">
        <v>6.2324996974944851</v>
      </c>
      <c r="C161" s="61">
        <v>6.7536434271284413</v>
      </c>
      <c r="D161" s="61">
        <v>16.89047292680911</v>
      </c>
    </row>
    <row r="162" spans="1:4" x14ac:dyDescent="0.25">
      <c r="A162" s="35" t="s">
        <v>83</v>
      </c>
      <c r="B162" s="61">
        <v>7.60760655726056</v>
      </c>
      <c r="C162" s="61">
        <v>12.187608715166069</v>
      </c>
      <c r="D162" s="61">
        <v>18.82477014631429</v>
      </c>
    </row>
    <row r="163" spans="1:4" x14ac:dyDescent="0.25">
      <c r="A163" s="35" t="s">
        <v>84</v>
      </c>
      <c r="B163" s="61">
        <v>9.6331493061478639</v>
      </c>
      <c r="C163" s="61">
        <v>7.4944039130920466</v>
      </c>
      <c r="D163" s="61">
        <v>22.08264857861581</v>
      </c>
    </row>
    <row r="164" spans="1:4" x14ac:dyDescent="0.25">
      <c r="A164" s="35" t="s">
        <v>85</v>
      </c>
      <c r="B164" s="61">
        <v>-15.746720305676559</v>
      </c>
      <c r="C164" s="61">
        <v>-17.281801297472931</v>
      </c>
      <c r="D164" s="61">
        <v>-129.7840254175872</v>
      </c>
    </row>
    <row r="178" spans="1:4" s="25" customFormat="1" x14ac:dyDescent="0.25"/>
    <row r="179" spans="1:4" s="25" customFormat="1" x14ac:dyDescent="0.25"/>
    <row r="182" spans="1:4" x14ac:dyDescent="0.25">
      <c r="A182" s="323" t="s">
        <v>125</v>
      </c>
    </row>
    <row r="184" spans="1:4" ht="32.1" customHeight="1" x14ac:dyDescent="0.25">
      <c r="A184" s="34"/>
      <c r="B184" s="18">
        <v>2023</v>
      </c>
      <c r="C184" s="18">
        <v>2024</v>
      </c>
      <c r="D184" s="18">
        <v>2025</v>
      </c>
    </row>
    <row r="185" spans="1:4" ht="32.1" customHeight="1" x14ac:dyDescent="0.25">
      <c r="A185" s="20" t="s">
        <v>99</v>
      </c>
      <c r="B185" s="3">
        <v>0.27765255522416399</v>
      </c>
      <c r="C185" s="3">
        <v>0.41531853067149649</v>
      </c>
      <c r="D185" s="3">
        <v>0.52372418074401417</v>
      </c>
    </row>
    <row r="186" spans="1:4" x14ac:dyDescent="0.25">
      <c r="A186" s="20" t="s">
        <v>100</v>
      </c>
      <c r="B186" s="3">
        <v>9.8075262295574728E-2</v>
      </c>
      <c r="C186" s="3">
        <v>0.24375860705452429</v>
      </c>
      <c r="D186" s="3">
        <v>0.29821616304793269</v>
      </c>
    </row>
    <row r="203" spans="1:4" ht="18.95" customHeight="1" x14ac:dyDescent="0.25">
      <c r="A203" s="406"/>
      <c r="B203" s="406"/>
      <c r="C203" s="406"/>
      <c r="D203" s="406"/>
    </row>
    <row r="204" spans="1:4" ht="23.25" x14ac:dyDescent="0.25">
      <c r="A204" s="329"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329" t="s">
        <v>131</v>
      </c>
      <c r="B209" s="386"/>
      <c r="C209" s="386"/>
      <c r="D209" s="387"/>
    </row>
    <row r="210" spans="1:4" x14ac:dyDescent="0.25">
      <c r="A210" t="s">
        <v>132</v>
      </c>
      <c r="B210" s="397" t="s">
        <v>743</v>
      </c>
      <c r="C210" s="386"/>
      <c r="D210" s="387"/>
    </row>
    <row r="211" spans="1:4" x14ac:dyDescent="0.25">
      <c r="A211" s="34" t="s">
        <v>134</v>
      </c>
      <c r="B211" s="397" t="s">
        <v>323</v>
      </c>
      <c r="C211" s="386"/>
      <c r="D211" s="387"/>
    </row>
    <row r="212" spans="1:4" x14ac:dyDescent="0.25">
      <c r="A212" s="34" t="s">
        <v>136</v>
      </c>
      <c r="B212" s="397" t="s">
        <v>475</v>
      </c>
      <c r="C212" s="386"/>
      <c r="D212" s="387"/>
    </row>
    <row r="213" spans="1:4" x14ac:dyDescent="0.25">
      <c r="A213" s="34" t="s">
        <v>138</v>
      </c>
      <c r="B213" s="385" t="s">
        <v>390</v>
      </c>
      <c r="C213" s="386"/>
      <c r="D213" s="387"/>
    </row>
    <row r="214" spans="1:4" x14ac:dyDescent="0.25">
      <c r="A214" s="34" t="s">
        <v>140</v>
      </c>
      <c r="B214" s="385" t="s">
        <v>287</v>
      </c>
      <c r="C214" s="386"/>
      <c r="D214" s="387"/>
    </row>
    <row r="215" spans="1:4" ht="18.95" customHeight="1" x14ac:dyDescent="0.25">
      <c r="A215" s="418" t="s">
        <v>142</v>
      </c>
      <c r="B215" s="397" t="s">
        <v>744</v>
      </c>
      <c r="C215" s="386"/>
      <c r="D215" s="387"/>
    </row>
    <row r="216" spans="1:4" ht="15.95" customHeight="1" x14ac:dyDescent="0.25">
      <c r="A216" s="330" t="s">
        <v>144</v>
      </c>
      <c r="B216" s="386"/>
      <c r="C216" s="386"/>
      <c r="D216" s="387"/>
    </row>
    <row r="217" spans="1:4" ht="30" x14ac:dyDescent="0.25">
      <c r="A217" s="249" t="s">
        <v>145</v>
      </c>
      <c r="B217" s="274" t="s">
        <v>287</v>
      </c>
      <c r="C217" s="32"/>
      <c r="D217" s="33"/>
    </row>
  </sheetData>
  <mergeCells count="25">
    <mergeCell ref="A215:D215"/>
    <mergeCell ref="A19:D19"/>
    <mergeCell ref="B38:D38"/>
    <mergeCell ref="B37:D37"/>
    <mergeCell ref="A34:D34"/>
    <mergeCell ref="B211:D211"/>
    <mergeCell ref="A48:D48"/>
    <mergeCell ref="B40:D40"/>
    <mergeCell ref="A203:D203"/>
    <mergeCell ref="A1:D1"/>
    <mergeCell ref="B36:D36"/>
    <mergeCell ref="B213:D213"/>
    <mergeCell ref="B216:D216"/>
    <mergeCell ref="B212:D212"/>
    <mergeCell ref="B35:D35"/>
    <mergeCell ref="B4:D4"/>
    <mergeCell ref="A208:D208"/>
    <mergeCell ref="A90:D90"/>
    <mergeCell ref="B209:D209"/>
    <mergeCell ref="A75:D75"/>
    <mergeCell ref="B214:D214"/>
    <mergeCell ref="C18:D18"/>
    <mergeCell ref="B39:D39"/>
    <mergeCell ref="A42:D42"/>
    <mergeCell ref="B210:D210"/>
  </mergeCells>
  <hyperlinks>
    <hyperlink ref="B209" r:id="rId1" display="https://www.makedonijapat.com.mk/" xr:uid="{00000000-0004-0000-1700-000000000000}"/>
    <hyperlink ref="B210" r:id="rId2" display="Финансиски извештај 2024" xr:uid="{00000000-0004-0000-1700-000001000000}"/>
    <hyperlink ref="B211" r:id="rId3" display="Ревизорски извештај 2024" xr:uid="{00000000-0004-0000-1700-000002000000}"/>
    <hyperlink ref="B214" r:id="rId4" xr:uid="{00000000-0004-0000-1700-000003000000}"/>
  </hyperlinks>
  <pageMargins left="0.75" right="0.75" top="1" bottom="1" header="0.5" footer="0.5"/>
  <pageSetup paperSize="9" orientation="portrait" horizontalDpi="0" verticalDpi="0"/>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13"/>
  <sheetViews>
    <sheetView topLeftCell="A184" workbookViewId="0">
      <selection activeCell="B203" sqref="B203:D203"/>
    </sheetView>
  </sheetViews>
  <sheetFormatPr defaultColWidth="8.85546875" defaultRowHeight="15" x14ac:dyDescent="0.25"/>
  <cols>
    <col min="1" max="1" width="57" bestFit="1" customWidth="1"/>
    <col min="2" max="3" width="15.42578125" customWidth="1"/>
    <col min="4" max="4" width="16.28515625" customWidth="1"/>
  </cols>
  <sheetData>
    <row r="1" spans="1:4" ht="15.75" customHeight="1" x14ac:dyDescent="0.3">
      <c r="A1" s="499" t="s">
        <v>0</v>
      </c>
      <c r="B1" s="406"/>
      <c r="C1" s="406"/>
      <c r="D1" s="406"/>
    </row>
    <row r="2" spans="1:4" x14ac:dyDescent="0.25">
      <c r="A2" s="35" t="s">
        <v>1</v>
      </c>
      <c r="B2" s="42">
        <v>4063406</v>
      </c>
      <c r="C2" s="14"/>
      <c r="D2" s="15"/>
    </row>
    <row r="3" spans="1:4" x14ac:dyDescent="0.25">
      <c r="A3" s="35" t="s">
        <v>2</v>
      </c>
      <c r="B3" s="43">
        <v>4030952254988</v>
      </c>
      <c r="C3" s="25"/>
      <c r="D3" s="41"/>
    </row>
    <row r="4" spans="1:4" ht="30.6" customHeight="1" x14ac:dyDescent="0.25">
      <c r="A4" s="35" t="s">
        <v>3</v>
      </c>
      <c r="B4" s="500" t="s">
        <v>176</v>
      </c>
      <c r="C4" s="406"/>
      <c r="D4" s="501"/>
    </row>
    <row r="5" spans="1:4" x14ac:dyDescent="0.25">
      <c r="A5" s="35" t="s">
        <v>5</v>
      </c>
      <c r="B5" s="44" t="s">
        <v>6</v>
      </c>
      <c r="C5" s="504" t="s">
        <v>745</v>
      </c>
      <c r="D5" s="501"/>
    </row>
    <row r="6" spans="1:4" x14ac:dyDescent="0.25">
      <c r="A6" s="35" t="s">
        <v>9</v>
      </c>
      <c r="B6" s="44"/>
      <c r="C6" s="25"/>
      <c r="D6" s="41"/>
    </row>
    <row r="7" spans="1:4" x14ac:dyDescent="0.25">
      <c r="A7" s="35" t="s">
        <v>10</v>
      </c>
      <c r="B7" s="44"/>
      <c r="C7" s="25"/>
      <c r="D7" s="41"/>
    </row>
    <row r="8" spans="1:4" x14ac:dyDescent="0.25">
      <c r="A8" s="35" t="s">
        <v>11</v>
      </c>
      <c r="B8" s="44" t="s">
        <v>746</v>
      </c>
      <c r="C8" s="25"/>
      <c r="D8" s="41"/>
    </row>
    <row r="9" spans="1:4" x14ac:dyDescent="0.25">
      <c r="A9" s="35" t="s">
        <v>13</v>
      </c>
      <c r="B9" s="44" t="s">
        <v>14</v>
      </c>
      <c r="C9" s="25"/>
      <c r="D9" s="41"/>
    </row>
    <row r="10" spans="1:4" x14ac:dyDescent="0.25">
      <c r="A10" s="35" t="s">
        <v>15</v>
      </c>
      <c r="B10" s="44" t="s">
        <v>747</v>
      </c>
      <c r="C10" s="25"/>
      <c r="D10" s="41"/>
    </row>
    <row r="11" spans="1:4" x14ac:dyDescent="0.25">
      <c r="A11" s="35" t="s">
        <v>17</v>
      </c>
      <c r="B11" s="44" t="s">
        <v>748</v>
      </c>
      <c r="C11" s="25"/>
      <c r="D11" s="41"/>
    </row>
    <row r="12" spans="1:4" x14ac:dyDescent="0.25">
      <c r="A12" s="35" t="s">
        <v>19</v>
      </c>
      <c r="B12" s="44">
        <v>0</v>
      </c>
      <c r="C12" s="25"/>
      <c r="D12" s="41"/>
    </row>
    <row r="13" spans="1:4" x14ac:dyDescent="0.25">
      <c r="A13" s="35" t="s">
        <v>20</v>
      </c>
      <c r="B13" s="44" t="s">
        <v>21</v>
      </c>
      <c r="C13" s="25"/>
      <c r="D13" s="41"/>
    </row>
    <row r="14" spans="1:4" x14ac:dyDescent="0.25">
      <c r="A14" s="35" t="s">
        <v>22</v>
      </c>
      <c r="B14" s="44" t="s">
        <v>416</v>
      </c>
      <c r="C14" s="25"/>
      <c r="D14" s="41"/>
    </row>
    <row r="15" spans="1:4" x14ac:dyDescent="0.25">
      <c r="A15" s="35" t="s">
        <v>24</v>
      </c>
      <c r="B15" s="44" t="s">
        <v>177</v>
      </c>
      <c r="C15" s="25"/>
      <c r="D15" s="41"/>
    </row>
    <row r="16" spans="1:4" x14ac:dyDescent="0.25">
      <c r="A16" s="35" t="s">
        <v>26</v>
      </c>
      <c r="B16" s="44"/>
      <c r="C16" s="25"/>
      <c r="D16" s="41"/>
    </row>
    <row r="17" spans="1:4" x14ac:dyDescent="0.25">
      <c r="A17" s="35" t="s">
        <v>27</v>
      </c>
      <c r="B17" s="44" t="s">
        <v>21</v>
      </c>
      <c r="C17" s="25"/>
      <c r="D17" s="41"/>
    </row>
    <row r="18" spans="1:4" ht="48" customHeight="1" x14ac:dyDescent="0.25">
      <c r="A18" s="35" t="s">
        <v>28</v>
      </c>
      <c r="B18" s="10" t="s">
        <v>749</v>
      </c>
      <c r="C18" s="396" t="s">
        <v>750</v>
      </c>
      <c r="D18" s="393"/>
    </row>
    <row r="19" spans="1:4" ht="15.75" customHeight="1" x14ac:dyDescent="0.3">
      <c r="A19" s="505" t="s">
        <v>31</v>
      </c>
      <c r="B19" s="417"/>
      <c r="C19" s="417"/>
      <c r="D19" s="417"/>
    </row>
    <row r="20" spans="1:4" x14ac:dyDescent="0.25">
      <c r="A20" s="35" t="s">
        <v>32</v>
      </c>
      <c r="B20" s="34"/>
      <c r="C20" s="34"/>
      <c r="D20" s="34"/>
    </row>
    <row r="21" spans="1:4" x14ac:dyDescent="0.25">
      <c r="A21" s="35" t="s">
        <v>33</v>
      </c>
      <c r="B21" s="34" t="s">
        <v>41</v>
      </c>
      <c r="C21" s="34" t="s">
        <v>751</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587</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03" t="s">
        <v>62</v>
      </c>
      <c r="B35" s="503"/>
      <c r="C35" s="503"/>
      <c r="D35" s="503"/>
      <c r="E35" s="25"/>
      <c r="F35" s="25"/>
      <c r="G35" s="25"/>
      <c r="H35" s="25"/>
      <c r="I35" s="25"/>
      <c r="J35" s="25"/>
      <c r="K35" s="25"/>
      <c r="L35" s="25"/>
      <c r="M35" s="25"/>
      <c r="N35" s="25"/>
      <c r="O35" s="25"/>
      <c r="P35" s="25"/>
      <c r="Q35" s="25"/>
      <c r="R35" s="25"/>
    </row>
    <row r="36" spans="1:18" ht="18" x14ac:dyDescent="0.25">
      <c r="A36" s="73" t="s">
        <v>63</v>
      </c>
      <c r="B36" s="498"/>
      <c r="C36" s="386"/>
      <c r="D36" s="387"/>
      <c r="E36" s="25"/>
      <c r="F36" s="25"/>
      <c r="G36" s="25"/>
      <c r="H36" s="25"/>
      <c r="I36" s="25"/>
      <c r="J36" s="25"/>
      <c r="K36" s="25"/>
      <c r="L36" s="25"/>
      <c r="M36" s="25"/>
      <c r="N36" s="25"/>
      <c r="O36" s="25"/>
      <c r="P36" s="25"/>
      <c r="Q36" s="25"/>
      <c r="R36" s="25"/>
    </row>
    <row r="37" spans="1:18" x14ac:dyDescent="0.25">
      <c r="A37" s="74" t="s">
        <v>65</v>
      </c>
      <c r="B37" s="424"/>
      <c r="C37" s="386"/>
      <c r="D37" s="387"/>
      <c r="E37" s="25"/>
      <c r="F37" s="25"/>
      <c r="G37" s="25"/>
      <c r="H37" s="25"/>
      <c r="I37" s="25"/>
      <c r="J37" s="25"/>
      <c r="K37" s="25"/>
      <c r="L37" s="25"/>
      <c r="M37" s="25"/>
      <c r="N37" s="25"/>
      <c r="O37" s="25"/>
      <c r="P37" s="25"/>
      <c r="Q37" s="25"/>
      <c r="R37" s="25"/>
    </row>
    <row r="38" spans="1:18" x14ac:dyDescent="0.25">
      <c r="A38" s="74" t="s">
        <v>66</v>
      </c>
      <c r="B38" s="424"/>
      <c r="C38" s="386"/>
      <c r="D38" s="387"/>
      <c r="E38" s="25"/>
      <c r="F38" s="25"/>
      <c r="G38" s="25"/>
      <c r="H38" s="25"/>
      <c r="I38" s="25"/>
      <c r="J38" s="25"/>
      <c r="K38" s="25"/>
      <c r="L38" s="25"/>
      <c r="M38" s="25"/>
      <c r="N38" s="25"/>
      <c r="O38" s="25"/>
      <c r="P38" s="25"/>
      <c r="Q38" s="25"/>
      <c r="R38" s="25"/>
    </row>
    <row r="39" spans="1:18" ht="30" customHeight="1" x14ac:dyDescent="0.25">
      <c r="A39" s="74" t="s">
        <v>67</v>
      </c>
      <c r="B39" s="424"/>
      <c r="C39" s="386"/>
      <c r="D39" s="387"/>
      <c r="E39" s="25"/>
      <c r="F39" s="25"/>
      <c r="G39" s="25"/>
      <c r="H39" s="25"/>
      <c r="I39" s="25"/>
      <c r="J39" s="25"/>
      <c r="K39" s="25"/>
      <c r="L39" s="25"/>
      <c r="M39" s="25"/>
      <c r="N39" s="25"/>
      <c r="O39" s="25"/>
      <c r="P39" s="25"/>
      <c r="Q39" s="25"/>
      <c r="R39" s="25"/>
    </row>
    <row r="40" spans="1:18" x14ac:dyDescent="0.25">
      <c r="A40" s="74" t="s">
        <v>68</v>
      </c>
      <c r="B40" s="506"/>
      <c r="C40" s="386"/>
      <c r="D40" s="387"/>
      <c r="E40" s="25"/>
      <c r="F40" s="25"/>
      <c r="G40" s="25"/>
      <c r="H40" s="25"/>
      <c r="I40" s="25"/>
      <c r="J40" s="25"/>
      <c r="K40" s="25"/>
      <c r="L40" s="25"/>
      <c r="M40" s="25"/>
      <c r="N40" s="25"/>
      <c r="O40" s="25"/>
      <c r="P40" s="25"/>
      <c r="Q40" s="25"/>
      <c r="R40" s="25"/>
    </row>
    <row r="41" spans="1:18" x14ac:dyDescent="0.25">
      <c r="A41" s="74" t="s">
        <v>70</v>
      </c>
      <c r="B41" s="26"/>
      <c r="C41" s="32"/>
      <c r="D41" s="33"/>
      <c r="E41" s="25"/>
      <c r="F41" s="25"/>
      <c r="G41" s="25"/>
      <c r="H41" s="25"/>
      <c r="I41" s="25"/>
      <c r="J41" s="25"/>
      <c r="K41" s="25"/>
      <c r="L41" s="25"/>
      <c r="M41" s="25"/>
      <c r="N41" s="25"/>
      <c r="O41" s="25"/>
      <c r="P41" s="25"/>
      <c r="Q41" s="25"/>
      <c r="R41" s="25"/>
    </row>
    <row r="42" spans="1:18" ht="24"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76" t="s">
        <v>80</v>
      </c>
      <c r="B51" s="18">
        <v>2023</v>
      </c>
      <c r="C51" s="18">
        <v>2024</v>
      </c>
      <c r="D51" s="18">
        <v>2025</v>
      </c>
    </row>
    <row r="52" spans="1:4" ht="15.75" customHeight="1" x14ac:dyDescent="0.25">
      <c r="A52" s="77" t="s">
        <v>81</v>
      </c>
      <c r="B52" s="34"/>
      <c r="C52" s="34"/>
      <c r="D52" s="34"/>
    </row>
    <row r="53" spans="1:4" x14ac:dyDescent="0.25">
      <c r="A53" s="35" t="s">
        <v>82</v>
      </c>
      <c r="B53" s="3">
        <v>-5395.63</v>
      </c>
      <c r="C53" s="3">
        <v>3752.9438664196441</v>
      </c>
      <c r="D53" s="3">
        <v>-1109.51</v>
      </c>
    </row>
    <row r="54" spans="1:4" x14ac:dyDescent="0.25">
      <c r="A54" s="35" t="s">
        <v>83</v>
      </c>
      <c r="B54" s="3">
        <v>-45916.541924779798</v>
      </c>
      <c r="C54" s="3">
        <v>-53535.359475867197</v>
      </c>
      <c r="D54" s="3">
        <v>-41577.545457361462</v>
      </c>
    </row>
    <row r="55" spans="1:4" x14ac:dyDescent="0.25">
      <c r="A55" s="35" t="s">
        <v>84</v>
      </c>
      <c r="B55" s="3">
        <v>-25.02</v>
      </c>
      <c r="C55" s="3">
        <v>12.014133183042579</v>
      </c>
      <c r="D55" s="3">
        <v>-4.13</v>
      </c>
    </row>
    <row r="56" spans="1:4" x14ac:dyDescent="0.25">
      <c r="A56" s="35" t="s">
        <v>85</v>
      </c>
      <c r="B56" s="3">
        <v>107.97</v>
      </c>
      <c r="C56" s="3">
        <v>-256.55676935658681</v>
      </c>
      <c r="D56" s="3">
        <v>49.05</v>
      </c>
    </row>
    <row r="57" spans="1:4" x14ac:dyDescent="0.25">
      <c r="A57" s="19" t="s">
        <v>86</v>
      </c>
      <c r="B57" s="3"/>
      <c r="C57" s="3"/>
      <c r="D57" s="3"/>
    </row>
    <row r="58" spans="1:4" x14ac:dyDescent="0.25">
      <c r="A58" s="35" t="s">
        <v>87</v>
      </c>
      <c r="B58" s="3">
        <v>5.063571082137145E-4</v>
      </c>
      <c r="C58" s="3">
        <v>0</v>
      </c>
      <c r="D58" s="3">
        <v>8.3255591390133136E-4</v>
      </c>
    </row>
    <row r="59" spans="1:4" ht="29.1" customHeight="1" x14ac:dyDescent="0.25">
      <c r="A59" s="35" t="s">
        <v>88</v>
      </c>
      <c r="B59" s="3">
        <v>1.8965885150243991</v>
      </c>
      <c r="C59" s="3">
        <v>2.1671462856640078</v>
      </c>
      <c r="D59" s="3">
        <v>1.5855577721501339</v>
      </c>
    </row>
    <row r="60" spans="1:4" x14ac:dyDescent="0.25">
      <c r="A60" s="20" t="s">
        <v>89</v>
      </c>
      <c r="B60" s="3">
        <v>0.25377292502956361</v>
      </c>
      <c r="C60" s="3">
        <v>0.1237753239285285</v>
      </c>
      <c r="D60" s="3">
        <v>0.19856696559658421</v>
      </c>
    </row>
    <row r="61" spans="1:4" x14ac:dyDescent="0.25">
      <c r="A61" s="19" t="s">
        <v>90</v>
      </c>
      <c r="B61" s="3"/>
      <c r="C61" s="3"/>
      <c r="D61" s="3"/>
    </row>
    <row r="62" spans="1:4" ht="32.1" customHeight="1" x14ac:dyDescent="0.25">
      <c r="A62" s="35" t="s">
        <v>91</v>
      </c>
      <c r="B62" s="3">
        <v>1.2013537749387251</v>
      </c>
      <c r="C62" s="3">
        <v>0.80605540286995181</v>
      </c>
      <c r="D62" s="3">
        <v>0.8640604862191662</v>
      </c>
    </row>
    <row r="63" spans="1:4" ht="32.1" customHeight="1" x14ac:dyDescent="0.25">
      <c r="A63" s="20" t="s">
        <v>92</v>
      </c>
      <c r="B63" s="3">
        <v>-5.1854844852477084</v>
      </c>
      <c r="C63" s="3">
        <v>-17.21297466342595</v>
      </c>
      <c r="D63" s="3">
        <v>-10.25346950225596</v>
      </c>
    </row>
    <row r="64" spans="1:4" ht="32.1" customHeight="1" x14ac:dyDescent="0.25">
      <c r="A64" s="20" t="s">
        <v>93</v>
      </c>
      <c r="B64" s="3">
        <v>-0.5853124458086395</v>
      </c>
      <c r="C64" s="3">
        <v>-0.48284871996115591</v>
      </c>
      <c r="D64" s="3">
        <v>-0.57288498074913163</v>
      </c>
    </row>
    <row r="65" spans="1:4" ht="30" x14ac:dyDescent="0.25">
      <c r="A65" s="20" t="s">
        <v>94</v>
      </c>
      <c r="B65" s="3">
        <v>-191.729941160761</v>
      </c>
      <c r="C65" s="3">
        <v>-141.4862631311793</v>
      </c>
      <c r="D65" s="3">
        <v>-204.984335365634</v>
      </c>
    </row>
    <row r="66" spans="1:4" x14ac:dyDescent="0.25">
      <c r="A66" s="19" t="s">
        <v>95</v>
      </c>
      <c r="B66" s="3"/>
      <c r="C66" s="3"/>
      <c r="D66" s="3"/>
    </row>
    <row r="67" spans="1:4" ht="32.1" customHeight="1" x14ac:dyDescent="0.25">
      <c r="A67" s="35" t="s">
        <v>96</v>
      </c>
      <c r="B67" s="3">
        <v>0.88756410329112334</v>
      </c>
      <c r="C67" s="3">
        <v>1.08590659537</v>
      </c>
      <c r="D67" s="3">
        <v>0.97869736947354669</v>
      </c>
    </row>
    <row r="68" spans="1:4" ht="30" x14ac:dyDescent="0.25">
      <c r="A68" s="20" t="s">
        <v>97</v>
      </c>
      <c r="B68" s="3">
        <v>0.35381671710085261</v>
      </c>
      <c r="C68" s="3">
        <v>0.23752720349030401</v>
      </c>
      <c r="D68" s="3">
        <v>0.28946935307868982</v>
      </c>
    </row>
    <row r="69" spans="1:4" ht="32.1" customHeight="1" x14ac:dyDescent="0.25">
      <c r="A69" s="19" t="s">
        <v>98</v>
      </c>
      <c r="B69" s="3"/>
      <c r="C69" s="3"/>
      <c r="D69" s="3"/>
    </row>
    <row r="70" spans="1:4" ht="32.1" customHeight="1" x14ac:dyDescent="0.25">
      <c r="A70" s="20" t="s">
        <v>99</v>
      </c>
      <c r="B70" s="3">
        <v>9.0418260789648583E-2</v>
      </c>
      <c r="C70" s="3">
        <v>0.29109159203063423</v>
      </c>
      <c r="D70" s="3">
        <v>0.1188596394038874</v>
      </c>
    </row>
    <row r="71" spans="1:4" x14ac:dyDescent="0.25">
      <c r="A71" s="20" t="s">
        <v>100</v>
      </c>
      <c r="B71" s="3">
        <v>8.7249446291800703E-2</v>
      </c>
      <c r="C71" s="3">
        <v>0.28801827981969857</v>
      </c>
      <c r="D71" s="3">
        <v>0.1144009131447008</v>
      </c>
    </row>
    <row r="72" spans="1:4" s="25" customFormat="1" ht="15.95" customHeight="1" x14ac:dyDescent="0.25">
      <c r="A72" s="16" t="s">
        <v>101</v>
      </c>
      <c r="B72" s="34"/>
      <c r="C72" s="34"/>
      <c r="D72" s="34"/>
    </row>
    <row r="73" spans="1:4" ht="15.95" customHeight="1" x14ac:dyDescent="0.25">
      <c r="A73" s="70" t="s">
        <v>102</v>
      </c>
      <c r="B73" s="34"/>
      <c r="C73" s="34"/>
      <c r="D73" s="34"/>
    </row>
    <row r="74" spans="1:4" ht="18.95" customHeight="1" x14ac:dyDescent="0.25">
      <c r="A74" s="502" t="s">
        <v>103</v>
      </c>
      <c r="B74" s="418"/>
      <c r="C74" s="418"/>
      <c r="D74" s="418"/>
    </row>
    <row r="75" spans="1:4" ht="18.75" x14ac:dyDescent="0.3">
      <c r="A75" s="509" t="s">
        <v>79</v>
      </c>
      <c r="B75" s="509"/>
      <c r="C75" s="509"/>
      <c r="D75" s="509"/>
    </row>
    <row r="76" spans="1:4" ht="15.95" customHeight="1" x14ac:dyDescent="0.25"/>
    <row r="77" spans="1:4" ht="15.75" x14ac:dyDescent="0.25">
      <c r="A77" s="22" t="s">
        <v>104</v>
      </c>
      <c r="B77" s="64">
        <v>2023</v>
      </c>
      <c r="C77" s="64">
        <v>2024</v>
      </c>
      <c r="D77" s="64">
        <v>2025</v>
      </c>
    </row>
    <row r="78" spans="1:4" x14ac:dyDescent="0.25">
      <c r="A78" s="21" t="s">
        <v>105</v>
      </c>
      <c r="B78" s="6">
        <v>2441318</v>
      </c>
      <c r="C78" s="6">
        <v>2339865</v>
      </c>
      <c r="D78" s="6">
        <v>2968638</v>
      </c>
    </row>
    <row r="79" spans="1:4" x14ac:dyDescent="0.25">
      <c r="A79" s="21" t="s">
        <v>106</v>
      </c>
      <c r="B79" s="6">
        <v>-1121393531</v>
      </c>
      <c r="C79" s="6">
        <v>-1252655139</v>
      </c>
      <c r="D79" s="6">
        <v>-1234868068</v>
      </c>
    </row>
    <row r="80" spans="1:4" x14ac:dyDescent="0.25">
      <c r="A80" s="21" t="s">
        <v>107</v>
      </c>
      <c r="B80" s="6">
        <v>-131774329</v>
      </c>
      <c r="C80" s="6">
        <v>99021562</v>
      </c>
      <c r="D80" s="6">
        <v>-32952842</v>
      </c>
    </row>
    <row r="81" spans="1:4" x14ac:dyDescent="0.25">
      <c r="A81" s="21" t="s">
        <v>108</v>
      </c>
      <c r="B81" s="6">
        <v>0</v>
      </c>
      <c r="C81" s="6">
        <v>87813820</v>
      </c>
      <c r="D81" s="6">
        <v>0</v>
      </c>
    </row>
    <row r="82" spans="1:4" x14ac:dyDescent="0.25">
      <c r="A82" s="21" t="s">
        <v>109</v>
      </c>
      <c r="B82" s="6">
        <v>131774329</v>
      </c>
      <c r="C82" s="6">
        <v>0</v>
      </c>
      <c r="D82" s="6">
        <v>32952842</v>
      </c>
    </row>
    <row r="83" spans="1:4" ht="15.95" customHeight="1" x14ac:dyDescent="0.25"/>
    <row r="84" spans="1:4" ht="15.75" x14ac:dyDescent="0.25">
      <c r="A84" s="17" t="s">
        <v>110</v>
      </c>
      <c r="B84" s="18">
        <v>2023</v>
      </c>
      <c r="C84" s="18">
        <v>2024</v>
      </c>
      <c r="D84" s="18">
        <v>2025</v>
      </c>
    </row>
    <row r="85" spans="1:4" x14ac:dyDescent="0.25">
      <c r="A85" s="35" t="s">
        <v>111</v>
      </c>
      <c r="B85" s="6">
        <v>526776630</v>
      </c>
      <c r="C85" s="6">
        <v>730920980</v>
      </c>
      <c r="D85" s="6">
        <v>797206912</v>
      </c>
    </row>
    <row r="86" spans="1:4" x14ac:dyDescent="0.25">
      <c r="A86" s="35" t="s">
        <v>112</v>
      </c>
      <c r="B86" s="6">
        <v>632845093</v>
      </c>
      <c r="C86" s="6">
        <v>589162805</v>
      </c>
      <c r="D86" s="6">
        <v>688834992</v>
      </c>
    </row>
    <row r="87" spans="1:4" x14ac:dyDescent="0.25">
      <c r="A87" s="35" t="s">
        <v>113</v>
      </c>
      <c r="B87" s="6">
        <v>-122041652</v>
      </c>
      <c r="C87" s="6">
        <v>-34227832</v>
      </c>
      <c r="D87" s="6">
        <v>-67180674</v>
      </c>
    </row>
    <row r="88" spans="1:4" x14ac:dyDescent="0.25">
      <c r="A88" s="35" t="s">
        <v>114</v>
      </c>
      <c r="B88" s="6">
        <v>526776630</v>
      </c>
      <c r="C88" s="6">
        <v>730920980</v>
      </c>
      <c r="D88" s="6">
        <v>797206912</v>
      </c>
    </row>
    <row r="89" spans="1:4" x14ac:dyDescent="0.25">
      <c r="A89" s="35" t="s">
        <v>115</v>
      </c>
      <c r="B89" s="6">
        <v>-106068463</v>
      </c>
      <c r="C89" s="6">
        <v>141758175</v>
      </c>
      <c r="D89" s="6">
        <v>108371920</v>
      </c>
    </row>
    <row r="90" spans="1:4" ht="18.95" customHeight="1" x14ac:dyDescent="0.25">
      <c r="A90" s="406"/>
      <c r="B90" s="406"/>
      <c r="C90" s="406"/>
      <c r="D90" s="406"/>
    </row>
    <row r="91" spans="1:4" ht="18.75" x14ac:dyDescent="0.3">
      <c r="A91" s="510" t="s">
        <v>116</v>
      </c>
      <c r="B91" s="510"/>
      <c r="C91" s="510"/>
      <c r="D91" s="510"/>
    </row>
    <row r="93" spans="1:4" x14ac:dyDescent="0.25">
      <c r="A93" s="19" t="s">
        <v>117</v>
      </c>
      <c r="B93" s="34"/>
      <c r="C93" s="34"/>
      <c r="D93" s="34"/>
    </row>
    <row r="94" spans="1:4" x14ac:dyDescent="0.25">
      <c r="A94" s="34"/>
      <c r="B94" s="18">
        <v>2023</v>
      </c>
      <c r="C94" s="18">
        <v>2024</v>
      </c>
      <c r="D94" s="18">
        <v>2025</v>
      </c>
    </row>
    <row r="95" spans="1:4" x14ac:dyDescent="0.25">
      <c r="A95" s="35" t="s">
        <v>118</v>
      </c>
      <c r="B95" s="6">
        <v>632845093</v>
      </c>
      <c r="C95" s="6">
        <v>589162805</v>
      </c>
      <c r="D95" s="6">
        <v>688834992</v>
      </c>
    </row>
    <row r="96" spans="1:4" x14ac:dyDescent="0.25">
      <c r="A96" s="35" t="s">
        <v>119</v>
      </c>
      <c r="B96" s="6">
        <v>-1081209015</v>
      </c>
      <c r="C96" s="6">
        <v>-1220180940</v>
      </c>
      <c r="D96" s="6">
        <v>-1202396668</v>
      </c>
    </row>
    <row r="97" spans="1:4" x14ac:dyDescent="0.25">
      <c r="A97" s="35" t="s">
        <v>120</v>
      </c>
      <c r="B97" s="50">
        <v>-0.5853124458086395</v>
      </c>
      <c r="C97" s="50">
        <v>-0.48284871996115591</v>
      </c>
      <c r="D97" s="50">
        <v>-0.57288498074913163</v>
      </c>
    </row>
    <row r="111" spans="1:4" s="25" customFormat="1" x14ac:dyDescent="0.25"/>
    <row r="114" spans="1:4" x14ac:dyDescent="0.25">
      <c r="A114" s="8" t="s">
        <v>121</v>
      </c>
    </row>
    <row r="116" spans="1:4" x14ac:dyDescent="0.25">
      <c r="A116" s="34"/>
      <c r="B116" s="18">
        <v>2023</v>
      </c>
      <c r="C116" s="18">
        <v>2024</v>
      </c>
      <c r="D116" s="18">
        <v>2025</v>
      </c>
    </row>
    <row r="117" spans="1:4" x14ac:dyDescent="0.25">
      <c r="A117" s="35" t="s">
        <v>118</v>
      </c>
      <c r="B117" s="6">
        <v>632845093</v>
      </c>
      <c r="C117" s="6">
        <v>589162805</v>
      </c>
      <c r="D117" s="6">
        <v>688834992</v>
      </c>
    </row>
    <row r="118" spans="1:4" x14ac:dyDescent="0.25">
      <c r="A118" s="35" t="s">
        <v>122</v>
      </c>
      <c r="B118" s="6">
        <v>997475470</v>
      </c>
      <c r="C118" s="6">
        <v>1362807352</v>
      </c>
      <c r="D118" s="6">
        <v>1211467528</v>
      </c>
    </row>
    <row r="135" spans="1:4" x14ac:dyDescent="0.25">
      <c r="A135" s="8" t="s">
        <v>123</v>
      </c>
    </row>
    <row r="137" spans="1:4" x14ac:dyDescent="0.25">
      <c r="A137" s="34"/>
      <c r="B137" s="18">
        <v>2023</v>
      </c>
      <c r="C137" s="18">
        <v>2024</v>
      </c>
      <c r="D137" s="18">
        <v>2025</v>
      </c>
    </row>
    <row r="138" spans="1:4" x14ac:dyDescent="0.25">
      <c r="A138" s="35" t="s">
        <v>91</v>
      </c>
      <c r="B138" s="3">
        <v>1.2013537749387251</v>
      </c>
      <c r="C138" s="3">
        <v>0.80605540286995181</v>
      </c>
      <c r="D138" s="3">
        <v>0.8640604862191662</v>
      </c>
    </row>
    <row r="139" spans="1:4" x14ac:dyDescent="0.25">
      <c r="A139" s="35" t="s">
        <v>92</v>
      </c>
      <c r="B139" s="3">
        <v>-5.1854844852477084</v>
      </c>
      <c r="C139" s="3">
        <v>-17.21297466342595</v>
      </c>
      <c r="D139" s="3">
        <v>-10.25346950225596</v>
      </c>
    </row>
    <row r="156" spans="1:4" x14ac:dyDescent="0.25">
      <c r="A156" s="8" t="s">
        <v>124</v>
      </c>
    </row>
    <row r="158" spans="1:4" x14ac:dyDescent="0.25">
      <c r="A158" s="34"/>
      <c r="B158" s="18">
        <v>2023</v>
      </c>
      <c r="C158" s="18">
        <v>2024</v>
      </c>
      <c r="D158" s="18">
        <v>2025</v>
      </c>
    </row>
    <row r="159" spans="1:4" x14ac:dyDescent="0.25">
      <c r="A159" s="35" t="s">
        <v>82</v>
      </c>
      <c r="B159" s="34">
        <v>-5395.63</v>
      </c>
      <c r="C159" s="3">
        <v>3752.9438664196441</v>
      </c>
      <c r="D159" s="34">
        <v>-1109.51</v>
      </c>
    </row>
    <row r="160" spans="1:4" x14ac:dyDescent="0.25">
      <c r="A160" s="35" t="s">
        <v>83</v>
      </c>
      <c r="B160" s="3">
        <v>-45916.541924779798</v>
      </c>
      <c r="C160" s="3">
        <v>-53535.359475867197</v>
      </c>
      <c r="D160" s="3">
        <v>-41577.545457361462</v>
      </c>
    </row>
    <row r="161" spans="1:4" x14ac:dyDescent="0.25">
      <c r="A161" s="35" t="s">
        <v>84</v>
      </c>
      <c r="B161" s="34">
        <v>-25.02</v>
      </c>
      <c r="C161" s="3">
        <v>12.014133183042579</v>
      </c>
      <c r="D161" s="34">
        <v>-4.13</v>
      </c>
    </row>
    <row r="162" spans="1:4" x14ac:dyDescent="0.25">
      <c r="A162" s="35" t="s">
        <v>85</v>
      </c>
      <c r="B162" s="34">
        <v>107.97</v>
      </c>
      <c r="C162" s="3">
        <v>-256.55676935658681</v>
      </c>
      <c r="D162" s="34">
        <v>49.05</v>
      </c>
    </row>
    <row r="178" spans="1:4" x14ac:dyDescent="0.25">
      <c r="A178" s="8" t="s">
        <v>125</v>
      </c>
    </row>
    <row r="180" spans="1:4" ht="32.1" customHeight="1" x14ac:dyDescent="0.25">
      <c r="A180" s="34"/>
      <c r="B180" s="18">
        <v>2023</v>
      </c>
      <c r="C180" s="18">
        <v>2024</v>
      </c>
      <c r="D180" s="18">
        <v>2025</v>
      </c>
    </row>
    <row r="181" spans="1:4" x14ac:dyDescent="0.25">
      <c r="A181" s="20" t="s">
        <v>99</v>
      </c>
      <c r="B181" s="3">
        <v>9.0418260789648583E-2</v>
      </c>
      <c r="C181" s="3">
        <v>0.29109159203063423</v>
      </c>
      <c r="D181" s="3">
        <v>0.1188596394038874</v>
      </c>
    </row>
    <row r="182" spans="1:4" x14ac:dyDescent="0.25">
      <c r="A182" s="35" t="s">
        <v>100</v>
      </c>
      <c r="B182" s="3">
        <v>8.7249446291800703E-2</v>
      </c>
      <c r="C182" s="3">
        <v>0.28801827981969857</v>
      </c>
      <c r="D182" s="3">
        <v>0.1144009131447008</v>
      </c>
    </row>
    <row r="199" spans="1:4" ht="18.95" customHeight="1" x14ac:dyDescent="0.25">
      <c r="A199" s="406"/>
      <c r="B199" s="406"/>
      <c r="C199" s="406"/>
      <c r="D199" s="406"/>
    </row>
    <row r="200" spans="1:4" ht="18.75" x14ac:dyDescent="0.25">
      <c r="A200" s="294" t="s">
        <v>126</v>
      </c>
      <c r="B200" s="314">
        <v>2023</v>
      </c>
      <c r="C200" s="314">
        <v>2024</v>
      </c>
      <c r="D200" s="315">
        <v>2025</v>
      </c>
    </row>
    <row r="201" spans="1:4" x14ac:dyDescent="0.25">
      <c r="A201" s="51" t="s">
        <v>127</v>
      </c>
      <c r="B201" s="34"/>
      <c r="C201" s="34"/>
      <c r="D201" s="34"/>
    </row>
    <row r="202" spans="1:4" x14ac:dyDescent="0.25">
      <c r="A202" s="51" t="s">
        <v>128</v>
      </c>
      <c r="B202" s="34"/>
      <c r="C202" s="34"/>
      <c r="D202" s="34"/>
    </row>
    <row r="203" spans="1:4" x14ac:dyDescent="0.25">
      <c r="A203" s="51" t="s">
        <v>129</v>
      </c>
      <c r="B203" s="365" t="s">
        <v>1262</v>
      </c>
      <c r="C203" s="365" t="s">
        <v>1263</v>
      </c>
      <c r="D203" s="365" t="s">
        <v>1264</v>
      </c>
    </row>
    <row r="204" spans="1:4" ht="18.95" customHeight="1" x14ac:dyDescent="0.25">
      <c r="A204" s="313" t="s">
        <v>130</v>
      </c>
      <c r="B204" s="312"/>
      <c r="C204" s="312"/>
      <c r="D204" s="312"/>
    </row>
    <row r="205" spans="1:4" ht="23.25" x14ac:dyDescent="0.25">
      <c r="A205" s="276" t="s">
        <v>131</v>
      </c>
      <c r="B205" s="386"/>
      <c r="C205" s="386"/>
      <c r="D205" s="387"/>
    </row>
    <row r="206" spans="1:4" x14ac:dyDescent="0.25">
      <c r="A206" t="s">
        <v>132</v>
      </c>
      <c r="B206" s="397" t="s">
        <v>752</v>
      </c>
      <c r="C206" s="386"/>
      <c r="D206" s="387"/>
    </row>
    <row r="207" spans="1:4" x14ac:dyDescent="0.25">
      <c r="A207" s="34" t="s">
        <v>134</v>
      </c>
      <c r="B207" s="397" t="s">
        <v>323</v>
      </c>
      <c r="C207" s="386"/>
      <c r="D207" s="387"/>
    </row>
    <row r="208" spans="1:4" x14ac:dyDescent="0.25">
      <c r="A208" s="34" t="s">
        <v>136</v>
      </c>
      <c r="B208" s="397" t="s">
        <v>475</v>
      </c>
      <c r="C208" s="386"/>
      <c r="D208" s="387"/>
    </row>
    <row r="209" spans="1:4" x14ac:dyDescent="0.25">
      <c r="A209" s="34" t="s">
        <v>138</v>
      </c>
      <c r="B209" s="385" t="s">
        <v>390</v>
      </c>
      <c r="C209" s="386"/>
      <c r="D209" s="387"/>
    </row>
    <row r="210" spans="1:4" x14ac:dyDescent="0.25">
      <c r="A210" s="34" t="s">
        <v>140</v>
      </c>
      <c r="B210" s="385" t="s">
        <v>287</v>
      </c>
      <c r="C210" s="386"/>
      <c r="D210" s="387"/>
    </row>
    <row r="211" spans="1:4" ht="18.95" customHeight="1" x14ac:dyDescent="0.25">
      <c r="A211" s="418" t="s">
        <v>142</v>
      </c>
      <c r="B211" s="397" t="s">
        <v>753</v>
      </c>
      <c r="C211" s="386"/>
      <c r="D211" s="387"/>
    </row>
    <row r="212" spans="1:4" ht="15.95" customHeight="1" x14ac:dyDescent="0.25">
      <c r="A212" s="271" t="s">
        <v>144</v>
      </c>
      <c r="B212" s="386"/>
      <c r="C212" s="386"/>
      <c r="D212" s="387"/>
    </row>
    <row r="213" spans="1:4" ht="30" x14ac:dyDescent="0.25">
      <c r="A213" s="249" t="s">
        <v>145</v>
      </c>
      <c r="B213" s="274" t="s">
        <v>287</v>
      </c>
      <c r="C213" s="32"/>
      <c r="D213" s="33"/>
    </row>
  </sheetData>
  <mergeCells count="29">
    <mergeCell ref="A199:D199"/>
    <mergeCell ref="B38:D38"/>
    <mergeCell ref="B205:D205"/>
    <mergeCell ref="A49:D49"/>
    <mergeCell ref="A75:D75"/>
    <mergeCell ref="A91:D91"/>
    <mergeCell ref="C5:D5"/>
    <mergeCell ref="A19:D19"/>
    <mergeCell ref="B37:D37"/>
    <mergeCell ref="A34:D34"/>
    <mergeCell ref="A48:D48"/>
    <mergeCell ref="B40:D40"/>
    <mergeCell ref="A43:D43"/>
    <mergeCell ref="A1:D1"/>
    <mergeCell ref="B36:D36"/>
    <mergeCell ref="B207:D207"/>
    <mergeCell ref="B212:D212"/>
    <mergeCell ref="B4:D4"/>
    <mergeCell ref="B206:D206"/>
    <mergeCell ref="A90:D90"/>
    <mergeCell ref="B209:D209"/>
    <mergeCell ref="A74:D74"/>
    <mergeCell ref="B208:D208"/>
    <mergeCell ref="C18:D18"/>
    <mergeCell ref="B39:D39"/>
    <mergeCell ref="A42:D42"/>
    <mergeCell ref="B210:D210"/>
    <mergeCell ref="A35:D35"/>
    <mergeCell ref="A211:D211"/>
  </mergeCells>
  <hyperlinks>
    <hyperlink ref="B205" r:id="rId1" display="https://mrt.com.mk/" xr:uid="{00000000-0004-0000-1800-000000000000}"/>
    <hyperlink ref="B206" r:id="rId2" display="Финансиски извештај 2024" xr:uid="{00000000-0004-0000-1800-000001000000}"/>
    <hyperlink ref="B207" r:id="rId3" display="Ревизорски извештај 2024" xr:uid="{00000000-0004-0000-1800-000002000000}"/>
    <hyperlink ref="B210" r:id="rId4" xr:uid="{00000000-0004-0000-1800-000003000000}"/>
  </hyperlinks>
  <pageMargins left="0.75" right="0.75" top="1" bottom="1" header="0.5" footer="0.5"/>
  <pageSetup paperSize="9" orientation="portrait" horizontalDpi="0" verticalDpi="0"/>
  <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217"/>
  <sheetViews>
    <sheetView topLeftCell="A187" zoomScaleNormal="100" workbookViewId="0">
      <selection activeCell="A182" sqref="A182:D184"/>
    </sheetView>
  </sheetViews>
  <sheetFormatPr defaultColWidth="8.85546875" defaultRowHeight="15" x14ac:dyDescent="0.25"/>
  <cols>
    <col min="1" max="1" width="57.28515625" bestFit="1" customWidth="1"/>
    <col min="2" max="2" width="15.28515625" customWidth="1"/>
    <col min="3" max="3" width="14.85546875" customWidth="1"/>
    <col min="4" max="4" width="13.85546875" customWidth="1"/>
  </cols>
  <sheetData>
    <row r="1" spans="1:4" ht="15.75" customHeight="1" x14ac:dyDescent="0.3">
      <c r="A1" s="514" t="s">
        <v>0</v>
      </c>
      <c r="B1" s="392"/>
      <c r="C1" s="392"/>
      <c r="D1" s="392"/>
    </row>
    <row r="2" spans="1:4" x14ac:dyDescent="0.25">
      <c r="A2" s="35" t="s">
        <v>1</v>
      </c>
      <c r="B2" s="481">
        <v>4054857</v>
      </c>
      <c r="C2" s="386"/>
      <c r="D2" s="387"/>
    </row>
    <row r="3" spans="1:4" x14ac:dyDescent="0.25">
      <c r="A3" s="35" t="s">
        <v>2</v>
      </c>
      <c r="B3" s="516">
        <v>4030987108771</v>
      </c>
      <c r="C3" s="386"/>
      <c r="D3" s="387"/>
    </row>
    <row r="4" spans="1:4" ht="35.450000000000003" customHeight="1" x14ac:dyDescent="0.25">
      <c r="A4" s="35" t="s">
        <v>3</v>
      </c>
      <c r="B4" s="489" t="s">
        <v>178</v>
      </c>
      <c r="C4" s="386"/>
      <c r="D4" s="387"/>
    </row>
    <row r="5" spans="1:4" x14ac:dyDescent="0.25">
      <c r="A5" s="35" t="s">
        <v>5</v>
      </c>
      <c r="B5" s="51" t="s">
        <v>754</v>
      </c>
      <c r="C5" s="517" t="s">
        <v>755</v>
      </c>
      <c r="D5" s="387"/>
    </row>
    <row r="6" spans="1:4" x14ac:dyDescent="0.25">
      <c r="A6" s="35" t="s">
        <v>9</v>
      </c>
      <c r="B6" s="34"/>
      <c r="C6" s="34"/>
      <c r="D6" s="34"/>
    </row>
    <row r="7" spans="1:4" x14ac:dyDescent="0.25">
      <c r="A7" s="35" t="s">
        <v>10</v>
      </c>
      <c r="B7" s="34"/>
      <c r="C7" s="34"/>
      <c r="D7" s="34"/>
    </row>
    <row r="8" spans="1:4" x14ac:dyDescent="0.25">
      <c r="A8" s="35" t="s">
        <v>11</v>
      </c>
      <c r="B8" s="34" t="s">
        <v>756</v>
      </c>
      <c r="C8" s="34"/>
      <c r="D8" s="34"/>
    </row>
    <row r="9" spans="1:4" x14ac:dyDescent="0.25">
      <c r="A9" s="35" t="s">
        <v>13</v>
      </c>
      <c r="B9" s="34" t="s">
        <v>14</v>
      </c>
      <c r="C9" s="34"/>
      <c r="D9" s="34"/>
    </row>
    <row r="10" spans="1:4" x14ac:dyDescent="0.25">
      <c r="A10" s="35" t="s">
        <v>15</v>
      </c>
      <c r="B10" s="34" t="s">
        <v>747</v>
      </c>
      <c r="C10" s="34"/>
      <c r="D10" s="34"/>
    </row>
    <row r="11" spans="1:4" x14ac:dyDescent="0.25">
      <c r="A11" s="35" t="s">
        <v>17</v>
      </c>
      <c r="B11" s="34" t="s">
        <v>748</v>
      </c>
      <c r="C11" s="34"/>
      <c r="D11" s="34"/>
    </row>
    <row r="12" spans="1:4" x14ac:dyDescent="0.25">
      <c r="A12" s="35" t="s">
        <v>19</v>
      </c>
      <c r="B12" s="34">
        <v>0</v>
      </c>
      <c r="C12" s="34"/>
      <c r="D12" s="34"/>
    </row>
    <row r="13" spans="1:4" x14ac:dyDescent="0.25">
      <c r="A13" s="35" t="s">
        <v>20</v>
      </c>
      <c r="B13" s="34" t="s">
        <v>21</v>
      </c>
      <c r="C13" s="34"/>
      <c r="D13" s="34"/>
    </row>
    <row r="14" spans="1:4" x14ac:dyDescent="0.25">
      <c r="A14" s="35" t="s">
        <v>22</v>
      </c>
      <c r="B14" s="34" t="s">
        <v>23</v>
      </c>
      <c r="C14" s="34"/>
      <c r="D14" s="34"/>
    </row>
    <row r="15" spans="1:4" x14ac:dyDescent="0.25">
      <c r="A15" s="35" t="s">
        <v>24</v>
      </c>
      <c r="B15" s="34" t="s">
        <v>152</v>
      </c>
      <c r="C15" s="34"/>
      <c r="D15" s="34"/>
    </row>
    <row r="16" spans="1:4" x14ac:dyDescent="0.25">
      <c r="A16" s="35" t="s">
        <v>26</v>
      </c>
      <c r="B16" s="34"/>
      <c r="C16" s="34"/>
      <c r="D16" s="34"/>
    </row>
    <row r="17" spans="1:4" x14ac:dyDescent="0.25">
      <c r="A17" s="35" t="s">
        <v>27</v>
      </c>
      <c r="B17" s="34" t="s">
        <v>21</v>
      </c>
      <c r="C17" s="34"/>
      <c r="D17" s="34"/>
    </row>
    <row r="18" spans="1:4" x14ac:dyDescent="0.25">
      <c r="A18" s="35" t="s">
        <v>28</v>
      </c>
      <c r="B18" s="34" t="s">
        <v>757</v>
      </c>
      <c r="C18" s="34" t="s">
        <v>758</v>
      </c>
      <c r="D18" s="34"/>
    </row>
    <row r="19" spans="1:4" ht="15.75" customHeight="1" x14ac:dyDescent="0.3">
      <c r="A19" s="518" t="s">
        <v>31</v>
      </c>
      <c r="B19" s="386"/>
      <c r="C19" s="386"/>
      <c r="D19" s="387"/>
    </row>
    <row r="20" spans="1:4" x14ac:dyDescent="0.25">
      <c r="A20" s="35" t="s">
        <v>32</v>
      </c>
      <c r="B20" s="34"/>
      <c r="C20" s="34"/>
      <c r="D20" s="34"/>
    </row>
    <row r="21" spans="1:4" x14ac:dyDescent="0.25">
      <c r="A21" s="35" t="s">
        <v>33</v>
      </c>
      <c r="B21" s="34" t="s">
        <v>759</v>
      </c>
      <c r="C21" s="34" t="s">
        <v>760</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52</v>
      </c>
      <c r="C30" s="34"/>
      <c r="D30" s="34"/>
    </row>
    <row r="31" spans="1:4" x14ac:dyDescent="0.25">
      <c r="A31" s="303" t="s">
        <v>60</v>
      </c>
      <c r="B31" s="34">
        <v>100</v>
      </c>
    </row>
    <row r="32" spans="1:4" x14ac:dyDescent="0.25">
      <c r="A32" s="35" t="s">
        <v>61</v>
      </c>
      <c r="B32" s="34">
        <v>100</v>
      </c>
      <c r="C32" s="34"/>
      <c r="D32" s="34"/>
    </row>
    <row r="33" spans="1:18" x14ac:dyDescent="0.25">
      <c r="A33" s="34"/>
      <c r="B33" s="34"/>
      <c r="C33" s="34"/>
      <c r="D33" s="34"/>
    </row>
    <row r="34" spans="1:18" ht="15.75" customHeight="1" x14ac:dyDescent="0.25">
      <c r="A34" s="34"/>
      <c r="B34" s="34"/>
      <c r="C34" s="34"/>
      <c r="D34" s="34"/>
    </row>
    <row r="35" spans="1:18" ht="18.95" customHeight="1" x14ac:dyDescent="0.25">
      <c r="A35" s="406"/>
      <c r="B35" s="406"/>
      <c r="C35" s="406"/>
      <c r="D35" s="406"/>
      <c r="E35" s="25"/>
      <c r="F35" s="25"/>
      <c r="G35" s="25"/>
      <c r="H35" s="25"/>
      <c r="I35" s="25"/>
      <c r="J35" s="25"/>
      <c r="K35" s="25"/>
      <c r="L35" s="25"/>
      <c r="M35" s="25"/>
      <c r="N35" s="25"/>
      <c r="O35" s="25"/>
      <c r="P35" s="25"/>
      <c r="Q35" s="25"/>
      <c r="R35" s="25"/>
    </row>
    <row r="36" spans="1:18" ht="15.95" customHeight="1" x14ac:dyDescent="0.25">
      <c r="A36" s="519" t="s">
        <v>62</v>
      </c>
      <c r="B36" s="519"/>
      <c r="C36" s="519"/>
      <c r="D36" s="519"/>
      <c r="E36" s="25"/>
      <c r="F36" s="25"/>
      <c r="G36" s="25"/>
      <c r="H36" s="25"/>
      <c r="I36" s="25"/>
      <c r="J36" s="25"/>
      <c r="K36" s="25"/>
      <c r="L36" s="25"/>
      <c r="M36" s="25"/>
      <c r="N36" s="25"/>
      <c r="O36" s="25"/>
      <c r="P36" s="25"/>
      <c r="Q36" s="25"/>
      <c r="R36" s="25"/>
    </row>
    <row r="37" spans="1:18" ht="15.95" customHeight="1" x14ac:dyDescent="0.25">
      <c r="A37" s="56" t="s">
        <v>63</v>
      </c>
      <c r="B37" s="498"/>
      <c r="C37" s="386"/>
      <c r="D37" s="387"/>
      <c r="E37" s="25"/>
      <c r="F37" s="25"/>
      <c r="G37" s="25"/>
      <c r="H37" s="25"/>
      <c r="I37" s="25"/>
      <c r="J37" s="25"/>
      <c r="K37" s="25"/>
      <c r="L37" s="25"/>
      <c r="M37" s="25"/>
      <c r="N37" s="25"/>
      <c r="O37" s="25"/>
      <c r="P37" s="25"/>
      <c r="Q37" s="25"/>
      <c r="R37" s="25"/>
    </row>
    <row r="38" spans="1:18" ht="15.95" customHeight="1" x14ac:dyDescent="0.25">
      <c r="A38" s="189" t="s">
        <v>761</v>
      </c>
      <c r="B38" s="498"/>
      <c r="C38" s="386"/>
      <c r="D38" s="387"/>
      <c r="E38" s="25"/>
      <c r="F38" s="25"/>
      <c r="G38" s="25"/>
      <c r="H38" s="25"/>
      <c r="I38" s="25"/>
      <c r="J38" s="25"/>
      <c r="K38" s="25"/>
      <c r="L38" s="25"/>
      <c r="M38" s="25"/>
      <c r="N38" s="25"/>
      <c r="O38" s="25"/>
      <c r="P38" s="25"/>
      <c r="Q38" s="25"/>
      <c r="R38" s="25"/>
    </row>
    <row r="39" spans="1:18" ht="15.95" customHeight="1" x14ac:dyDescent="0.25">
      <c r="A39" s="56" t="s">
        <v>66</v>
      </c>
      <c r="B39" s="498"/>
      <c r="C39" s="386"/>
      <c r="D39" s="387"/>
      <c r="E39" s="25"/>
      <c r="F39" s="25"/>
      <c r="G39" s="25"/>
      <c r="H39" s="25"/>
      <c r="I39" s="25"/>
      <c r="J39" s="25"/>
      <c r="K39" s="25"/>
      <c r="L39" s="25"/>
      <c r="M39" s="25"/>
      <c r="N39" s="25"/>
      <c r="O39" s="25"/>
      <c r="P39" s="25"/>
      <c r="Q39" s="25"/>
      <c r="R39" s="25"/>
    </row>
    <row r="40" spans="1:18" ht="32.1" customHeight="1" x14ac:dyDescent="0.25">
      <c r="A40" s="189" t="s">
        <v>67</v>
      </c>
      <c r="B40" s="498"/>
      <c r="C40" s="386"/>
      <c r="D40" s="387"/>
      <c r="E40" s="25"/>
      <c r="F40" s="25"/>
      <c r="G40" s="25"/>
      <c r="H40" s="25"/>
      <c r="I40" s="25"/>
      <c r="J40" s="25"/>
      <c r="K40" s="25"/>
      <c r="L40" s="25"/>
      <c r="M40" s="25"/>
      <c r="N40" s="25"/>
      <c r="O40" s="25"/>
      <c r="P40" s="25"/>
      <c r="Q40" s="25"/>
      <c r="R40" s="25"/>
    </row>
    <row r="41" spans="1:18" ht="15.95" customHeight="1" x14ac:dyDescent="0.25">
      <c r="A41" s="56" t="s">
        <v>68</v>
      </c>
      <c r="B41" s="515"/>
      <c r="C41" s="386"/>
      <c r="D41" s="387"/>
      <c r="E41" s="25"/>
      <c r="F41" s="25"/>
      <c r="G41" s="25"/>
      <c r="H41" s="25"/>
      <c r="I41" s="25"/>
      <c r="J41" s="25"/>
      <c r="K41" s="25"/>
      <c r="L41" s="25"/>
      <c r="M41" s="25"/>
      <c r="N41" s="25"/>
      <c r="O41" s="25"/>
      <c r="P41" s="25"/>
      <c r="Q41" s="25"/>
      <c r="R41" s="25"/>
    </row>
    <row r="42" spans="1:18" ht="18" x14ac:dyDescent="0.25">
      <c r="A42" s="56" t="s">
        <v>70</v>
      </c>
      <c r="B42" s="156"/>
      <c r="C42" s="32"/>
      <c r="D42" s="33"/>
      <c r="E42" s="25"/>
      <c r="F42" s="25"/>
      <c r="G42" s="25"/>
      <c r="H42" s="25"/>
      <c r="I42" s="25"/>
      <c r="J42" s="25"/>
      <c r="K42" s="25"/>
      <c r="L42" s="25"/>
      <c r="M42" s="25"/>
      <c r="N42" s="25"/>
      <c r="O42" s="25"/>
      <c r="P42" s="25"/>
      <c r="Q42" s="25"/>
      <c r="R42" s="25"/>
    </row>
    <row r="43" spans="1:18" ht="18.95" customHeight="1" x14ac:dyDescent="0.25">
      <c r="A43" s="419"/>
      <c r="B43" s="420"/>
      <c r="C43" s="420"/>
      <c r="D43" s="421"/>
      <c r="E43" s="25"/>
      <c r="F43" s="25"/>
      <c r="G43" s="25"/>
      <c r="H43" s="25"/>
      <c r="I43" s="25"/>
      <c r="J43" s="25"/>
      <c r="K43" s="25"/>
      <c r="L43" s="25"/>
      <c r="M43" s="25"/>
      <c r="N43" s="25"/>
      <c r="O43" s="25"/>
      <c r="P43" s="25"/>
      <c r="Q43" s="25"/>
      <c r="R43" s="25"/>
    </row>
    <row r="44" spans="1:18" ht="25.35" customHeight="1" x14ac:dyDescent="0.25">
      <c r="A44" s="507" t="s">
        <v>71</v>
      </c>
      <c r="B44" s="507"/>
      <c r="C44" s="507"/>
      <c r="D44" s="508"/>
      <c r="E44" s="25"/>
      <c r="F44" s="25"/>
      <c r="G44" s="25"/>
      <c r="H44" s="25"/>
      <c r="I44" s="25"/>
      <c r="J44" s="25"/>
      <c r="K44" s="25"/>
      <c r="L44" s="25"/>
      <c r="M44" s="25"/>
      <c r="N44" s="25"/>
      <c r="O44" s="25"/>
      <c r="P44" s="25"/>
      <c r="Q44" s="25"/>
      <c r="R44" s="25"/>
    </row>
    <row r="45" spans="1:18" ht="18" x14ac:dyDescent="0.25">
      <c r="A45" s="58" t="s">
        <v>72</v>
      </c>
      <c r="B45" s="30"/>
      <c r="C45" s="30"/>
      <c r="D45" s="31"/>
      <c r="E45" s="25"/>
      <c r="F45" s="25"/>
      <c r="G45" s="25"/>
      <c r="H45" s="25"/>
      <c r="I45" s="25"/>
      <c r="J45" s="25"/>
      <c r="K45" s="25"/>
      <c r="L45" s="25"/>
      <c r="M45" s="25"/>
      <c r="N45" s="25"/>
      <c r="O45" s="25"/>
      <c r="P45" s="25"/>
      <c r="Q45" s="25"/>
      <c r="R45" s="25"/>
    </row>
    <row r="46" spans="1:18" ht="15.75" customHeight="1" x14ac:dyDescent="0.25">
      <c r="A46" s="59"/>
      <c r="B46" s="26" t="s">
        <v>73</v>
      </c>
      <c r="C46" s="26" t="s">
        <v>74</v>
      </c>
      <c r="D46" s="26" t="s">
        <v>75</v>
      </c>
      <c r="E46" s="25"/>
      <c r="F46" s="25"/>
      <c r="G46" s="25"/>
      <c r="H46" s="25"/>
      <c r="I46" s="25"/>
      <c r="J46" s="25"/>
      <c r="K46" s="25"/>
      <c r="L46" s="25"/>
      <c r="M46" s="25"/>
      <c r="N46" s="25"/>
      <c r="O46" s="25"/>
      <c r="P46" s="25"/>
      <c r="Q46" s="25"/>
      <c r="R46" s="25"/>
    </row>
    <row r="47" spans="1:18" ht="15.95" customHeight="1" x14ac:dyDescent="0.25">
      <c r="A47" s="58" t="s">
        <v>76</v>
      </c>
      <c r="B47" s="26"/>
      <c r="C47" s="26"/>
      <c r="D47" s="26"/>
      <c r="E47" s="25"/>
      <c r="F47" s="25"/>
      <c r="G47" s="25"/>
      <c r="H47" s="25"/>
      <c r="I47" s="25"/>
      <c r="J47" s="25"/>
      <c r="K47" s="25"/>
      <c r="L47" s="25"/>
      <c r="M47" s="25"/>
      <c r="N47" s="25"/>
      <c r="O47" s="25"/>
      <c r="P47" s="25"/>
      <c r="Q47" s="25"/>
      <c r="R47" s="25"/>
    </row>
    <row r="48" spans="1:18" ht="15.95" customHeight="1" x14ac:dyDescent="0.25">
      <c r="A48" s="60" t="s">
        <v>77</v>
      </c>
      <c r="B48" s="26"/>
      <c r="C48" s="26"/>
      <c r="D48" s="26"/>
      <c r="E48" s="25"/>
      <c r="F48" s="25"/>
      <c r="G48" s="25"/>
      <c r="H48" s="25"/>
      <c r="I48" s="25"/>
      <c r="J48" s="25"/>
      <c r="K48" s="25"/>
      <c r="L48" s="25"/>
      <c r="M48" s="25"/>
      <c r="N48" s="25"/>
      <c r="O48" s="25"/>
      <c r="P48" s="25"/>
      <c r="Q48" s="25"/>
      <c r="R48" s="25"/>
    </row>
    <row r="49" spans="1:18" ht="18.95" customHeight="1" x14ac:dyDescent="0.25">
      <c r="A49" s="423" t="s">
        <v>78</v>
      </c>
      <c r="B49" s="424"/>
      <c r="C49" s="424"/>
      <c r="D49" s="424"/>
      <c r="E49" s="25"/>
      <c r="F49" s="25"/>
      <c r="G49" s="25"/>
      <c r="H49" s="25"/>
      <c r="I49" s="25"/>
      <c r="J49" s="25"/>
      <c r="K49" s="25"/>
      <c r="L49" s="25"/>
      <c r="M49" s="25"/>
      <c r="N49" s="25"/>
      <c r="O49" s="25"/>
      <c r="P49" s="25"/>
      <c r="Q49" s="25"/>
      <c r="R49" s="25"/>
    </row>
    <row r="50" spans="1:18" ht="23.25" x14ac:dyDescent="0.25">
      <c r="A50" s="511" t="s">
        <v>79</v>
      </c>
      <c r="B50" s="511"/>
      <c r="C50" s="511"/>
      <c r="D50" s="512"/>
    </row>
    <row r="51" spans="1:18" ht="15.95" customHeight="1" x14ac:dyDescent="0.25"/>
    <row r="52" spans="1:18" ht="15.75" x14ac:dyDescent="0.25">
      <c r="A52" s="17" t="s">
        <v>80</v>
      </c>
      <c r="B52" s="18">
        <v>2023</v>
      </c>
      <c r="C52" s="18">
        <v>2024</v>
      </c>
      <c r="D52" s="18">
        <v>2025</v>
      </c>
    </row>
    <row r="53" spans="1:18" ht="15.75" customHeight="1" x14ac:dyDescent="0.25">
      <c r="A53" s="19" t="s">
        <v>81</v>
      </c>
      <c r="B53" s="34"/>
      <c r="C53" s="34"/>
      <c r="D53" s="34"/>
    </row>
    <row r="54" spans="1:18" x14ac:dyDescent="0.25">
      <c r="A54" s="35" t="s">
        <v>82</v>
      </c>
      <c r="B54" s="3">
        <v>17.578313463953101</v>
      </c>
      <c r="C54" s="3">
        <v>12.92570771620109</v>
      </c>
      <c r="D54" s="3">
        <v>12.235312679870979</v>
      </c>
    </row>
    <row r="55" spans="1:18" x14ac:dyDescent="0.25">
      <c r="A55" s="35" t="s">
        <v>83</v>
      </c>
      <c r="B55" s="3">
        <v>7.2134664002516393</v>
      </c>
      <c r="C55" s="3">
        <v>3.030643851715749</v>
      </c>
      <c r="D55" s="3">
        <v>-1.079241977953149</v>
      </c>
    </row>
    <row r="56" spans="1:18" x14ac:dyDescent="0.25">
      <c r="A56" s="35" t="s">
        <v>84</v>
      </c>
      <c r="B56" s="3">
        <v>6.455346210249842</v>
      </c>
      <c r="C56" s="3">
        <v>4.5339680127290061</v>
      </c>
      <c r="D56" s="3">
        <v>4.3129797624886068</v>
      </c>
    </row>
    <row r="57" spans="1:18" x14ac:dyDescent="0.25">
      <c r="A57" s="35" t="s">
        <v>85</v>
      </c>
      <c r="B57" s="3">
        <v>6.6793482964413471</v>
      </c>
      <c r="C57" s="3">
        <v>4.7232986185893724</v>
      </c>
      <c r="D57" s="3">
        <v>4.4519287061427919</v>
      </c>
    </row>
    <row r="58" spans="1:18" x14ac:dyDescent="0.25">
      <c r="A58" s="19" t="s">
        <v>86</v>
      </c>
      <c r="B58" s="3"/>
      <c r="C58" s="3"/>
      <c r="D58" s="3"/>
    </row>
    <row r="59" spans="1:18" x14ac:dyDescent="0.25">
      <c r="A59" s="35" t="s">
        <v>87</v>
      </c>
      <c r="B59" s="3">
        <v>30.830819190741462</v>
      </c>
      <c r="C59" s="3">
        <v>21.54745697830711</v>
      </c>
      <c r="D59" s="3">
        <v>35.570588337292577</v>
      </c>
    </row>
    <row r="60" spans="1:18" ht="32.1" customHeight="1" x14ac:dyDescent="0.25">
      <c r="A60" s="35" t="s">
        <v>88</v>
      </c>
      <c r="B60" s="3">
        <v>0.37482261686927387</v>
      </c>
      <c r="C60" s="3">
        <v>0.36045954784471579</v>
      </c>
      <c r="D60" s="3">
        <v>0.3590858437204883</v>
      </c>
    </row>
    <row r="61" spans="1:18" x14ac:dyDescent="0.25">
      <c r="A61" s="20" t="s">
        <v>89</v>
      </c>
      <c r="B61" s="3">
        <v>12.28163011331614</v>
      </c>
      <c r="C61" s="3">
        <v>5.5164320647570424</v>
      </c>
      <c r="D61" s="3">
        <v>4.5253079920418049</v>
      </c>
    </row>
    <row r="62" spans="1:18" x14ac:dyDescent="0.25">
      <c r="A62" s="19" t="s">
        <v>694</v>
      </c>
      <c r="B62" s="3"/>
      <c r="C62" s="3"/>
      <c r="D62" s="3"/>
    </row>
    <row r="63" spans="1:18" ht="32.1" customHeight="1" x14ac:dyDescent="0.25">
      <c r="A63" s="35" t="s">
        <v>91</v>
      </c>
      <c r="B63" s="3">
        <v>1.3575217087653571E-2</v>
      </c>
      <c r="C63" s="3">
        <v>1.6128898716334519E-2</v>
      </c>
      <c r="D63" s="3">
        <v>1.056126211976649E-2</v>
      </c>
    </row>
    <row r="64" spans="1:18" ht="32.1" customHeight="1" x14ac:dyDescent="0.25">
      <c r="A64" s="20" t="s">
        <v>92</v>
      </c>
      <c r="B64" s="3">
        <v>1.404628042788289E-2</v>
      </c>
      <c r="C64" s="3">
        <v>1.6802413429550609E-2</v>
      </c>
      <c r="D64" s="3">
        <v>1.0901508607347911E-2</v>
      </c>
    </row>
    <row r="65" spans="1:11" ht="32.1" customHeight="1" x14ac:dyDescent="0.25">
      <c r="A65" s="20" t="s">
        <v>93</v>
      </c>
      <c r="B65" s="3">
        <v>0.22146622526218221</v>
      </c>
      <c r="C65" s="3">
        <v>0.3574694682208609</v>
      </c>
      <c r="D65" s="3">
        <v>0.35957003857465503</v>
      </c>
    </row>
    <row r="66" spans="1:11" ht="30" x14ac:dyDescent="0.25">
      <c r="A66" s="20" t="s">
        <v>94</v>
      </c>
      <c r="B66" s="50">
        <v>290053.08</v>
      </c>
      <c r="C66" s="50"/>
      <c r="D66" s="50">
        <v>-569858.5</v>
      </c>
    </row>
    <row r="67" spans="1:11" x14ac:dyDescent="0.25">
      <c r="A67" s="19" t="s">
        <v>95</v>
      </c>
      <c r="B67" s="3"/>
      <c r="C67" s="3"/>
      <c r="D67" s="3"/>
    </row>
    <row r="68" spans="1:11" ht="32.1" customHeight="1" x14ac:dyDescent="0.25">
      <c r="A68" s="35" t="s">
        <v>96</v>
      </c>
      <c r="B68" s="3">
        <v>1.195763106943309</v>
      </c>
      <c r="C68" s="3">
        <v>1.116221003239112</v>
      </c>
      <c r="D68" s="3">
        <v>1.095736021694784</v>
      </c>
    </row>
    <row r="69" spans="1:11" ht="30" x14ac:dyDescent="0.25">
      <c r="A69" s="20" t="s">
        <v>97</v>
      </c>
      <c r="B69" s="3">
        <v>771.6613636363636</v>
      </c>
      <c r="C69" s="50">
        <v>1900.786379018612</v>
      </c>
      <c r="D69" s="3">
        <v>957.96550424128179</v>
      </c>
    </row>
    <row r="70" spans="1:11" ht="32.1" customHeight="1" x14ac:dyDescent="0.25">
      <c r="A70" s="19" t="s">
        <v>98</v>
      </c>
      <c r="B70" s="3"/>
      <c r="C70" s="3"/>
      <c r="D70" s="3"/>
    </row>
    <row r="71" spans="1:11" ht="32.1" customHeight="1" x14ac:dyDescent="0.25">
      <c r="A71" s="20" t="s">
        <v>99</v>
      </c>
      <c r="B71" s="3">
        <v>58.856104341770049</v>
      </c>
      <c r="C71" s="3">
        <v>50.307431129027833</v>
      </c>
      <c r="D71" s="3">
        <v>78.958583296591456</v>
      </c>
      <c r="I71" s="2"/>
      <c r="J71" s="68"/>
      <c r="K71" s="1"/>
    </row>
    <row r="72" spans="1:11" s="25" customFormat="1" ht="15.95" customHeight="1" x14ac:dyDescent="0.25">
      <c r="A72" s="20" t="s">
        <v>100</v>
      </c>
      <c r="B72" s="71">
        <v>58.761067152778281</v>
      </c>
      <c r="C72" s="71">
        <v>50.234187240222766</v>
      </c>
      <c r="D72" s="71">
        <v>78.884313195626376</v>
      </c>
      <c r="I72" s="65"/>
      <c r="J72" s="66"/>
      <c r="K72" s="67"/>
    </row>
    <row r="73" spans="1:11" s="25" customFormat="1" ht="15.95" customHeight="1" x14ac:dyDescent="0.25">
      <c r="A73" s="69" t="s">
        <v>101</v>
      </c>
      <c r="B73" s="3"/>
      <c r="C73" s="3"/>
      <c r="D73" s="3"/>
      <c r="H73" s="4"/>
      <c r="I73" s="65"/>
      <c r="J73" s="66"/>
      <c r="K73" s="67"/>
    </row>
    <row r="74" spans="1:11" ht="15.95" customHeight="1" x14ac:dyDescent="0.25">
      <c r="A74" s="70" t="s">
        <v>102</v>
      </c>
      <c r="B74" s="3"/>
      <c r="C74" s="3"/>
      <c r="D74" s="3"/>
      <c r="H74" s="4"/>
      <c r="I74" s="65"/>
      <c r="J74" s="66"/>
      <c r="K74" s="67"/>
    </row>
    <row r="75" spans="1:11" x14ac:dyDescent="0.25">
      <c r="A75" s="70" t="s">
        <v>103</v>
      </c>
      <c r="B75" s="34"/>
      <c r="C75" s="34"/>
      <c r="D75" s="34"/>
    </row>
    <row r="76" spans="1:11" ht="15.95" customHeight="1" x14ac:dyDescent="0.25">
      <c r="A76" s="406"/>
      <c r="B76" s="406"/>
      <c r="C76" s="406"/>
      <c r="D76" s="406"/>
    </row>
    <row r="77" spans="1:11" ht="15.95" customHeight="1" x14ac:dyDescent="0.25">
      <c r="A77" s="513" t="s">
        <v>79</v>
      </c>
      <c r="B77" s="513"/>
      <c r="C77" s="513"/>
      <c r="D77" s="513"/>
    </row>
    <row r="78" spans="1:11" ht="15.75" x14ac:dyDescent="0.25">
      <c r="A78" s="17" t="s">
        <v>104</v>
      </c>
      <c r="B78" s="18">
        <v>2023</v>
      </c>
      <c r="C78" s="18">
        <v>2024</v>
      </c>
      <c r="D78" s="18">
        <v>2025</v>
      </c>
    </row>
    <row r="79" spans="1:11" x14ac:dyDescent="0.25">
      <c r="A79" s="35" t="s">
        <v>105</v>
      </c>
      <c r="B79" s="6">
        <v>91600494</v>
      </c>
      <c r="C79" s="6">
        <v>93979626</v>
      </c>
      <c r="D79" s="6">
        <v>95346515</v>
      </c>
    </row>
    <row r="80" spans="1:11" x14ac:dyDescent="0.25">
      <c r="A80" s="35" t="s">
        <v>106</v>
      </c>
      <c r="B80" s="6">
        <v>7251327</v>
      </c>
      <c r="C80" s="6">
        <v>3075076</v>
      </c>
      <c r="D80" s="6">
        <v>-1139717</v>
      </c>
    </row>
    <row r="81" spans="1:4" x14ac:dyDescent="0.25">
      <c r="A81" s="35" t="s">
        <v>107</v>
      </c>
      <c r="B81" s="6">
        <v>19225183</v>
      </c>
      <c r="C81" s="6">
        <v>15056113</v>
      </c>
      <c r="D81" s="6">
        <v>14313910</v>
      </c>
    </row>
    <row r="82" spans="1:4" ht="15.95" customHeight="1" x14ac:dyDescent="0.25">
      <c r="A82" s="35" t="s">
        <v>108</v>
      </c>
      <c r="B82" s="6">
        <v>17670575</v>
      </c>
      <c r="C82" s="6">
        <v>13115211</v>
      </c>
      <c r="D82" s="6">
        <v>12920915</v>
      </c>
    </row>
    <row r="83" spans="1:4" ht="15.75" x14ac:dyDescent="0.25">
      <c r="A83" s="35" t="s">
        <v>109</v>
      </c>
      <c r="B83" s="6">
        <v>0</v>
      </c>
      <c r="C83" s="6">
        <v>0</v>
      </c>
      <c r="D83" s="52">
        <v>0</v>
      </c>
    </row>
    <row r="84" spans="1:4" ht="15.95" customHeight="1" x14ac:dyDescent="0.25"/>
    <row r="85" spans="1:4" ht="15.75" x14ac:dyDescent="0.25">
      <c r="A85" s="17" t="s">
        <v>110</v>
      </c>
      <c r="B85" s="18">
        <v>2023</v>
      </c>
      <c r="C85" s="18">
        <v>2024</v>
      </c>
      <c r="D85" s="18">
        <v>2025</v>
      </c>
    </row>
    <row r="86" spans="1:4" x14ac:dyDescent="0.25">
      <c r="A86" s="35" t="s">
        <v>111</v>
      </c>
      <c r="B86" s="6">
        <v>273735512</v>
      </c>
      <c r="C86" s="6">
        <v>289265627</v>
      </c>
      <c r="D86" s="6">
        <v>299582092</v>
      </c>
    </row>
    <row r="87" spans="1:4" x14ac:dyDescent="0.25">
      <c r="A87" s="35" t="s">
        <v>112</v>
      </c>
      <c r="B87" s="6">
        <v>3716019</v>
      </c>
      <c r="C87" s="6">
        <v>4665536</v>
      </c>
      <c r="D87" s="6">
        <v>3163965</v>
      </c>
    </row>
    <row r="88" spans="1:4" x14ac:dyDescent="0.25">
      <c r="A88" s="35" t="s">
        <v>113</v>
      </c>
      <c r="B88" s="6">
        <v>264555376</v>
      </c>
      <c r="C88" s="6">
        <v>277670587</v>
      </c>
      <c r="D88" s="6">
        <v>290231849</v>
      </c>
    </row>
    <row r="89" spans="1:4" x14ac:dyDescent="0.25">
      <c r="A89" s="35" t="s">
        <v>114</v>
      </c>
      <c r="B89" s="6">
        <v>273735512</v>
      </c>
      <c r="C89" s="6">
        <v>289265627</v>
      </c>
      <c r="D89" s="6">
        <v>299582092</v>
      </c>
    </row>
    <row r="90" spans="1:4" x14ac:dyDescent="0.25">
      <c r="A90" s="35" t="s">
        <v>115</v>
      </c>
      <c r="B90" s="6">
        <v>270019493</v>
      </c>
      <c r="C90" s="6">
        <v>284600091</v>
      </c>
      <c r="D90" s="6">
        <v>296418127</v>
      </c>
    </row>
    <row r="91" spans="1:4" ht="18.95" customHeight="1" x14ac:dyDescent="0.25">
      <c r="A91" s="406"/>
      <c r="B91" s="406"/>
      <c r="C91" s="406"/>
      <c r="D91" s="406"/>
    </row>
    <row r="92" spans="1:4" ht="18.75" x14ac:dyDescent="0.3">
      <c r="A92" s="510" t="s">
        <v>116</v>
      </c>
      <c r="B92" s="510"/>
      <c r="C92" s="510"/>
      <c r="D92" s="510"/>
    </row>
    <row r="94" spans="1:4" x14ac:dyDescent="0.25">
      <c r="A94" s="8" t="s">
        <v>117</v>
      </c>
    </row>
    <row r="95" spans="1:4" x14ac:dyDescent="0.25">
      <c r="A95" s="34"/>
      <c r="B95" s="18">
        <v>2023</v>
      </c>
      <c r="C95" s="18">
        <v>2024</v>
      </c>
      <c r="D95" s="18">
        <v>2025</v>
      </c>
    </row>
    <row r="96" spans="1:4" x14ac:dyDescent="0.25">
      <c r="A96" s="35" t="s">
        <v>118</v>
      </c>
      <c r="B96" s="6">
        <v>3716019</v>
      </c>
      <c r="C96" s="6">
        <v>4665536</v>
      </c>
      <c r="D96" s="6">
        <v>3163965</v>
      </c>
    </row>
    <row r="97" spans="1:4" x14ac:dyDescent="0.25">
      <c r="A97" s="35" t="s">
        <v>119</v>
      </c>
      <c r="B97" s="6">
        <v>16779168</v>
      </c>
      <c r="C97" s="6">
        <v>13051565</v>
      </c>
      <c r="D97" s="6">
        <v>8799301</v>
      </c>
    </row>
    <row r="98" spans="1:4" x14ac:dyDescent="0.25">
      <c r="A98" s="35" t="s">
        <v>120</v>
      </c>
      <c r="B98" s="50">
        <v>0.22146622526218221</v>
      </c>
      <c r="C98" s="50">
        <v>0.3574694682208609</v>
      </c>
      <c r="D98" s="50">
        <v>0.35957003857465503</v>
      </c>
    </row>
    <row r="114" spans="1:4" x14ac:dyDescent="0.25">
      <c r="A114" s="8" t="s">
        <v>121</v>
      </c>
    </row>
    <row r="116" spans="1:4" x14ac:dyDescent="0.25">
      <c r="A116" s="34"/>
      <c r="B116" s="18">
        <v>2023</v>
      </c>
      <c r="C116" s="18">
        <v>2024</v>
      </c>
      <c r="D116" s="18">
        <v>2025</v>
      </c>
    </row>
    <row r="117" spans="1:4" x14ac:dyDescent="0.25">
      <c r="A117" s="35" t="s">
        <v>118</v>
      </c>
      <c r="B117" s="6">
        <v>3716019</v>
      </c>
      <c r="C117" s="6">
        <v>4665536</v>
      </c>
      <c r="D117" s="6">
        <v>3163965</v>
      </c>
    </row>
    <row r="118" spans="1:4" x14ac:dyDescent="0.25">
      <c r="A118" s="35" t="s">
        <v>122</v>
      </c>
      <c r="B118" s="6">
        <v>100861622</v>
      </c>
      <c r="C118" s="6">
        <v>101469568</v>
      </c>
      <c r="D118" s="6">
        <v>105723440</v>
      </c>
    </row>
    <row r="135" spans="1:4" x14ac:dyDescent="0.25">
      <c r="A135" s="8" t="s">
        <v>123</v>
      </c>
    </row>
    <row r="137" spans="1:4" x14ac:dyDescent="0.25">
      <c r="A137" s="34"/>
      <c r="B137" s="18">
        <v>2023</v>
      </c>
      <c r="C137" s="18">
        <v>2024</v>
      </c>
      <c r="D137" s="18">
        <v>2025</v>
      </c>
    </row>
    <row r="138" spans="1:4" x14ac:dyDescent="0.25">
      <c r="A138" s="35" t="s">
        <v>91</v>
      </c>
      <c r="B138" s="3">
        <v>1.3575217087653571E-2</v>
      </c>
      <c r="C138" s="3">
        <v>1.6128898716334519E-2</v>
      </c>
      <c r="D138" s="3">
        <v>1.056126211976649E-2</v>
      </c>
    </row>
    <row r="139" spans="1:4" x14ac:dyDescent="0.25">
      <c r="A139" s="35" t="s">
        <v>92</v>
      </c>
      <c r="B139" s="3">
        <v>1.404628042788289E-2</v>
      </c>
      <c r="C139" s="3">
        <v>1.6802413429550609E-2</v>
      </c>
      <c r="D139" s="3">
        <v>1.0901508607347911E-2</v>
      </c>
    </row>
    <row r="156" spans="1:4" x14ac:dyDescent="0.25">
      <c r="A156" s="8" t="s">
        <v>124</v>
      </c>
    </row>
    <row r="158" spans="1:4" x14ac:dyDescent="0.25">
      <c r="A158" s="34"/>
      <c r="B158" s="18">
        <v>2023</v>
      </c>
      <c r="C158" s="18">
        <v>2024</v>
      </c>
      <c r="D158" s="18">
        <v>2025</v>
      </c>
    </row>
    <row r="159" spans="1:4" x14ac:dyDescent="0.25">
      <c r="A159" s="35" t="s">
        <v>82</v>
      </c>
      <c r="B159" s="3">
        <v>17.578313463953101</v>
      </c>
      <c r="C159" s="3">
        <v>12.92570771620109</v>
      </c>
      <c r="D159" s="3">
        <v>12.235312679870979</v>
      </c>
    </row>
    <row r="160" spans="1:4" x14ac:dyDescent="0.25">
      <c r="A160" s="35" t="s">
        <v>83</v>
      </c>
      <c r="B160" s="3">
        <v>7.2134664002516393</v>
      </c>
      <c r="C160" s="3">
        <v>3.030643851715749</v>
      </c>
      <c r="D160" s="3">
        <v>-1.079241977953149</v>
      </c>
    </row>
    <row r="161" spans="1:4" x14ac:dyDescent="0.25">
      <c r="A161" s="35" t="s">
        <v>84</v>
      </c>
      <c r="B161" s="3">
        <v>6.455346210249842</v>
      </c>
      <c r="C161" s="3">
        <v>4.5339680127290061</v>
      </c>
      <c r="D161" s="3">
        <v>4.3129797624886068</v>
      </c>
    </row>
    <row r="162" spans="1:4" x14ac:dyDescent="0.25">
      <c r="A162" s="35" t="s">
        <v>85</v>
      </c>
      <c r="B162" s="3">
        <v>6.6793482964413471</v>
      </c>
      <c r="C162" s="3">
        <v>4.7232986185893724</v>
      </c>
      <c r="D162" s="3">
        <v>4.4519287061427919</v>
      </c>
    </row>
    <row r="176" spans="1:4" s="25" customFormat="1" x14ac:dyDescent="0.25"/>
    <row r="177" spans="1:4" s="25" customFormat="1" x14ac:dyDescent="0.25"/>
    <row r="180" spans="1:4" x14ac:dyDescent="0.25">
      <c r="A180" s="8" t="s">
        <v>125</v>
      </c>
    </row>
    <row r="182" spans="1:4" ht="32.1" customHeight="1" x14ac:dyDescent="0.25">
      <c r="A182" s="34"/>
      <c r="B182" s="18">
        <v>2023</v>
      </c>
      <c r="C182" s="18">
        <v>2024</v>
      </c>
      <c r="D182" s="18">
        <v>2025</v>
      </c>
    </row>
    <row r="183" spans="1:4" ht="32.1" customHeight="1" x14ac:dyDescent="0.25">
      <c r="A183" s="20" t="s">
        <v>99</v>
      </c>
      <c r="B183" s="3">
        <v>58.856104341770049</v>
      </c>
      <c r="C183" s="3">
        <v>50.307431129027833</v>
      </c>
      <c r="D183" s="3">
        <v>78.958583296591456</v>
      </c>
    </row>
    <row r="184" spans="1:4" x14ac:dyDescent="0.25">
      <c r="A184" s="20" t="s">
        <v>100</v>
      </c>
      <c r="B184" s="3">
        <v>58.761067152778281</v>
      </c>
      <c r="C184" s="3">
        <v>50.234187240222766</v>
      </c>
      <c r="D184" s="3">
        <v>78.884313195626376</v>
      </c>
    </row>
    <row r="202" spans="1:4" ht="18.95" customHeight="1" x14ac:dyDescent="0.25">
      <c r="A202" s="406"/>
      <c r="B202" s="406"/>
      <c r="C202" s="406"/>
      <c r="D202" s="406"/>
    </row>
    <row r="203" spans="1:4" ht="23.25" x14ac:dyDescent="0.25">
      <c r="A203" s="295" t="s">
        <v>126</v>
      </c>
      <c r="B203" s="314">
        <v>2023</v>
      </c>
      <c r="C203" s="314">
        <v>2024</v>
      </c>
      <c r="D203" s="315">
        <v>2025</v>
      </c>
    </row>
    <row r="204" spans="1:4" x14ac:dyDescent="0.25">
      <c r="A204" s="39" t="s">
        <v>127</v>
      </c>
      <c r="B204" s="34"/>
      <c r="C204" s="34"/>
      <c r="D204" s="34"/>
    </row>
    <row r="205" spans="1:4" x14ac:dyDescent="0.25">
      <c r="A205" s="34" t="s">
        <v>128</v>
      </c>
      <c r="B205" s="34"/>
      <c r="C205" s="34"/>
      <c r="D205" s="34"/>
    </row>
    <row r="206" spans="1:4" x14ac:dyDescent="0.25">
      <c r="A206" s="34" t="s">
        <v>129</v>
      </c>
      <c r="B206" s="34"/>
      <c r="C206" s="34"/>
      <c r="D206" s="34"/>
    </row>
    <row r="207" spans="1:4" ht="18.95" customHeight="1" x14ac:dyDescent="0.25">
      <c r="A207" s="418" t="s">
        <v>130</v>
      </c>
      <c r="B207" s="418"/>
      <c r="C207" s="418"/>
      <c r="D207" s="418"/>
    </row>
    <row r="208" spans="1:4" ht="23.25" x14ac:dyDescent="0.25">
      <c r="A208" s="276" t="s">
        <v>131</v>
      </c>
      <c r="B208" s="386"/>
      <c r="C208" s="386"/>
      <c r="D208" s="387"/>
    </row>
    <row r="209" spans="1:4" x14ac:dyDescent="0.25">
      <c r="A209" t="s">
        <v>132</v>
      </c>
      <c r="B209" s="397" t="s">
        <v>762</v>
      </c>
      <c r="C209" s="386"/>
      <c r="D209" s="387"/>
    </row>
    <row r="210" spans="1:4" x14ac:dyDescent="0.25">
      <c r="A210" s="34" t="s">
        <v>134</v>
      </c>
      <c r="B210" s="397" t="s">
        <v>135</v>
      </c>
      <c r="C210" s="386"/>
      <c r="D210" s="387"/>
    </row>
    <row r="211" spans="1:4" x14ac:dyDescent="0.25">
      <c r="A211" s="34" t="s">
        <v>136</v>
      </c>
      <c r="B211" s="397" t="s">
        <v>584</v>
      </c>
      <c r="C211" s="386"/>
      <c r="D211" s="387"/>
    </row>
    <row r="212" spans="1:4" x14ac:dyDescent="0.25">
      <c r="A212" s="34" t="s">
        <v>138</v>
      </c>
      <c r="B212" s="385" t="s">
        <v>412</v>
      </c>
      <c r="C212" s="386"/>
      <c r="D212" s="387"/>
    </row>
    <row r="213" spans="1:4" x14ac:dyDescent="0.25">
      <c r="A213" s="34" t="s">
        <v>140</v>
      </c>
      <c r="B213" s="385" t="s">
        <v>287</v>
      </c>
      <c r="C213" s="386"/>
      <c r="D213" s="387"/>
    </row>
    <row r="214" spans="1:4" ht="18.95" customHeight="1" x14ac:dyDescent="0.25">
      <c r="A214" s="418" t="s">
        <v>142</v>
      </c>
      <c r="B214" s="397" t="s">
        <v>763</v>
      </c>
      <c r="C214" s="386"/>
      <c r="D214" s="387"/>
    </row>
    <row r="215" spans="1:4" ht="15.95" customHeight="1" x14ac:dyDescent="0.25">
      <c r="A215" s="271" t="s">
        <v>144</v>
      </c>
      <c r="B215" s="386"/>
      <c r="C215" s="386"/>
      <c r="D215" s="387"/>
    </row>
    <row r="216" spans="1:4" ht="30" x14ac:dyDescent="0.25">
      <c r="A216" s="249" t="s">
        <v>145</v>
      </c>
      <c r="B216" s="274" t="s">
        <v>287</v>
      </c>
      <c r="C216" s="32"/>
      <c r="D216" s="33"/>
    </row>
    <row r="217" spans="1:4" x14ac:dyDescent="0.25">
      <c r="A217" s="24"/>
      <c r="B217" s="25"/>
      <c r="C217" s="40"/>
      <c r="D217" s="40"/>
    </row>
  </sheetData>
  <mergeCells count="31">
    <mergeCell ref="C5:D5"/>
    <mergeCell ref="A43:D43"/>
    <mergeCell ref="A19:D19"/>
    <mergeCell ref="B38:D38"/>
    <mergeCell ref="A36:D36"/>
    <mergeCell ref="A1:D1"/>
    <mergeCell ref="B213:D213"/>
    <mergeCell ref="B41:D41"/>
    <mergeCell ref="B212:D212"/>
    <mergeCell ref="B4:D4"/>
    <mergeCell ref="B209:D209"/>
    <mergeCell ref="B3:D3"/>
    <mergeCell ref="B208:D208"/>
    <mergeCell ref="B2:D2"/>
    <mergeCell ref="A202:D202"/>
    <mergeCell ref="B37:D37"/>
    <mergeCell ref="B211:D211"/>
    <mergeCell ref="B40:D40"/>
    <mergeCell ref="A49:D49"/>
    <mergeCell ref="A207:D207"/>
    <mergeCell ref="A35:D35"/>
    <mergeCell ref="A214:D214"/>
    <mergeCell ref="B215:D215"/>
    <mergeCell ref="A76:D76"/>
    <mergeCell ref="B39:D39"/>
    <mergeCell ref="B210:D210"/>
    <mergeCell ref="A91:D91"/>
    <mergeCell ref="A44:D44"/>
    <mergeCell ref="A50:D50"/>
    <mergeCell ref="A77:D77"/>
    <mergeCell ref="A92:D92"/>
  </mergeCells>
  <hyperlinks>
    <hyperlink ref="B208" r:id="rId1" display="https://slvesnik.com.mk/" xr:uid="{00000000-0004-0000-1900-000000000000}"/>
    <hyperlink ref="B209" r:id="rId2" display="Годишен извештај 2025" xr:uid="{00000000-0004-0000-1900-000001000000}"/>
    <hyperlink ref="B210" r:id="rId3" display="Ревизорски извештај 2025" xr:uid="{00000000-0004-0000-1900-000002000000}"/>
    <hyperlink ref="B213" r:id="rId4" xr:uid="{00000000-0004-0000-1900-000003000000}"/>
  </hyperlinks>
  <pageMargins left="0.75" right="0.75" top="1" bottom="1" header="0.5" footer="0.5"/>
  <pageSetup orientation="portrait"/>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218"/>
  <sheetViews>
    <sheetView topLeftCell="A184" workbookViewId="0">
      <selection activeCell="A185" sqref="A185:D187"/>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4417356</v>
      </c>
      <c r="C2" s="14"/>
      <c r="D2" s="15"/>
    </row>
    <row r="3" spans="1:4" x14ac:dyDescent="0.25">
      <c r="A3" s="35" t="s">
        <v>2</v>
      </c>
      <c r="B3" s="53">
        <v>4030992260204</v>
      </c>
      <c r="C3" s="32"/>
      <c r="D3" s="33"/>
    </row>
    <row r="4" spans="1:4" ht="31.35" customHeight="1" x14ac:dyDescent="0.25">
      <c r="A4" s="35" t="s">
        <v>3</v>
      </c>
      <c r="B4" s="391" t="s">
        <v>179</v>
      </c>
      <c r="C4" s="392"/>
      <c r="D4" s="393"/>
    </row>
    <row r="5" spans="1:4" x14ac:dyDescent="0.25">
      <c r="A5" s="35" t="s">
        <v>5</v>
      </c>
      <c r="B5" s="9" t="s">
        <v>6</v>
      </c>
      <c r="C5" s="32" t="s">
        <v>764</v>
      </c>
      <c r="D5" s="33" t="s">
        <v>765</v>
      </c>
    </row>
    <row r="6" spans="1:4" x14ac:dyDescent="0.25">
      <c r="A6" s="35" t="s">
        <v>9</v>
      </c>
      <c r="B6" s="44"/>
      <c r="C6" s="25"/>
      <c r="D6" s="41"/>
    </row>
    <row r="7" spans="1:4" x14ac:dyDescent="0.25">
      <c r="A7" s="35" t="s">
        <v>10</v>
      </c>
      <c r="B7" s="44"/>
      <c r="C7" s="25"/>
      <c r="D7" s="41"/>
    </row>
    <row r="8" spans="1:4" x14ac:dyDescent="0.25">
      <c r="A8" s="35" t="s">
        <v>11</v>
      </c>
      <c r="B8" s="9" t="s">
        <v>766</v>
      </c>
      <c r="C8" s="32"/>
      <c r="D8" s="33"/>
    </row>
    <row r="9" spans="1:4" x14ac:dyDescent="0.25">
      <c r="A9" s="35" t="s">
        <v>13</v>
      </c>
      <c r="B9" s="9" t="s">
        <v>14</v>
      </c>
      <c r="C9" s="32"/>
      <c r="D9" s="33"/>
    </row>
    <row r="10" spans="1:4" x14ac:dyDescent="0.25">
      <c r="A10" s="35" t="s">
        <v>15</v>
      </c>
      <c r="B10" s="9" t="s">
        <v>747</v>
      </c>
      <c r="C10" s="32"/>
      <c r="D10" s="33"/>
    </row>
    <row r="11" spans="1:4" x14ac:dyDescent="0.25">
      <c r="A11" s="35" t="s">
        <v>17</v>
      </c>
      <c r="B11" s="9" t="s">
        <v>748</v>
      </c>
      <c r="C11" s="32"/>
      <c r="D11" s="33"/>
    </row>
    <row r="12" spans="1:4" x14ac:dyDescent="0.25">
      <c r="A12" s="35" t="s">
        <v>19</v>
      </c>
      <c r="B12" s="44">
        <v>124000000</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152</v>
      </c>
      <c r="C15" s="32"/>
      <c r="D15" s="33"/>
    </row>
    <row r="16" spans="1:4" x14ac:dyDescent="0.25">
      <c r="A16" s="35" t="s">
        <v>26</v>
      </c>
      <c r="B16" s="44">
        <v>124000000</v>
      </c>
      <c r="C16" s="25"/>
      <c r="D16" s="41"/>
    </row>
    <row r="17" spans="1:12" x14ac:dyDescent="0.25">
      <c r="A17" s="35" t="s">
        <v>27</v>
      </c>
      <c r="B17" s="9" t="s">
        <v>21</v>
      </c>
      <c r="C17" s="32"/>
      <c r="D17" s="33"/>
    </row>
    <row r="18" spans="1:12" ht="27.6" customHeight="1" x14ac:dyDescent="0.25">
      <c r="A18" s="35" t="s">
        <v>28</v>
      </c>
      <c r="B18" s="10" t="s">
        <v>767</v>
      </c>
      <c r="C18" s="396" t="s">
        <v>768</v>
      </c>
      <c r="D18" s="393"/>
    </row>
    <row r="19" spans="1:12" ht="22.35" customHeight="1" x14ac:dyDescent="0.3">
      <c r="A19" s="509" t="s">
        <v>31</v>
      </c>
      <c r="B19" s="417"/>
      <c r="C19" s="417"/>
      <c r="D19" s="417"/>
    </row>
    <row r="20" spans="1:12" x14ac:dyDescent="0.25">
      <c r="A20" s="35" t="s">
        <v>32</v>
      </c>
      <c r="B20" s="34"/>
      <c r="C20" s="34"/>
      <c r="D20" s="34"/>
      <c r="H20" s="168"/>
      <c r="I20" s="168"/>
      <c r="J20" s="168"/>
      <c r="K20" s="25"/>
      <c r="L20" s="25"/>
    </row>
    <row r="21" spans="1:12" x14ac:dyDescent="0.25">
      <c r="A21" s="35" t="s">
        <v>33</v>
      </c>
      <c r="B21" s="34" t="s">
        <v>419</v>
      </c>
      <c r="C21" s="34" t="s">
        <v>769</v>
      </c>
      <c r="D21" s="34"/>
      <c r="H21" s="25"/>
      <c r="I21" s="25"/>
      <c r="J21" s="168"/>
      <c r="K21" s="25"/>
      <c r="L21" s="25"/>
    </row>
    <row r="22" spans="1:12" s="25" customFormat="1" x14ac:dyDescent="0.25">
      <c r="A22" s="35"/>
      <c r="B22" s="167" t="s">
        <v>770</v>
      </c>
      <c r="C22" s="167" t="s">
        <v>771</v>
      </c>
      <c r="D22" s="34"/>
    </row>
    <row r="23" spans="1:12" x14ac:dyDescent="0.25">
      <c r="A23" s="35" t="s">
        <v>36</v>
      </c>
      <c r="B23" s="34"/>
      <c r="C23" s="34"/>
      <c r="D23" s="34"/>
      <c r="H23" s="25"/>
      <c r="I23" s="25"/>
      <c r="J23" s="25"/>
      <c r="K23" s="25"/>
      <c r="L23" s="25"/>
    </row>
    <row r="24" spans="1:12" x14ac:dyDescent="0.25">
      <c r="A24" s="34"/>
      <c r="B24" s="34"/>
      <c r="C24" s="34"/>
      <c r="D24" s="34"/>
    </row>
    <row r="25" spans="1:12" x14ac:dyDescent="0.25">
      <c r="A25" s="34"/>
      <c r="B25" s="34"/>
      <c r="C25" s="34"/>
      <c r="D25" s="34"/>
    </row>
    <row r="26" spans="1:12" x14ac:dyDescent="0.25">
      <c r="A26" s="34"/>
      <c r="B26" s="34"/>
      <c r="C26" s="34"/>
      <c r="D26" s="34"/>
    </row>
    <row r="27" spans="1:12" x14ac:dyDescent="0.25">
      <c r="A27" s="34"/>
      <c r="B27" s="34"/>
      <c r="C27" s="34"/>
      <c r="D27" s="34"/>
    </row>
    <row r="28" spans="1:12" x14ac:dyDescent="0.25">
      <c r="A28" s="35" t="s">
        <v>45</v>
      </c>
      <c r="B28" s="34"/>
      <c r="C28" s="34"/>
      <c r="D28" s="34"/>
    </row>
    <row r="29" spans="1:12" x14ac:dyDescent="0.25">
      <c r="A29" s="34"/>
      <c r="B29" s="34"/>
      <c r="C29" s="34"/>
      <c r="D29" s="34"/>
    </row>
    <row r="30" spans="1:12" x14ac:dyDescent="0.25">
      <c r="A30" s="34"/>
      <c r="B30" s="34"/>
      <c r="C30" s="34"/>
      <c r="D30" s="34"/>
    </row>
    <row r="31" spans="1:12" x14ac:dyDescent="0.25">
      <c r="A31" s="35" t="s">
        <v>59</v>
      </c>
      <c r="B31" s="34">
        <v>10</v>
      </c>
      <c r="C31" s="34"/>
      <c r="D31" s="34"/>
    </row>
    <row r="32" spans="1:12" x14ac:dyDescent="0.25">
      <c r="A32" s="303" t="s">
        <v>60</v>
      </c>
      <c r="B32" s="34">
        <v>0</v>
      </c>
    </row>
    <row r="33" spans="1:18" x14ac:dyDescent="0.25">
      <c r="A33" s="35" t="s">
        <v>61</v>
      </c>
      <c r="B33" s="34">
        <v>100</v>
      </c>
      <c r="C33" s="34"/>
      <c r="D33" s="34"/>
    </row>
    <row r="34" spans="1:18" x14ac:dyDescent="0.25">
      <c r="A34" s="34"/>
      <c r="B34" s="34"/>
      <c r="C34" s="34"/>
      <c r="D34" s="34"/>
    </row>
    <row r="35" spans="1:18" ht="18.95" customHeight="1" x14ac:dyDescent="0.25">
      <c r="A35" s="426"/>
      <c r="B35" s="427"/>
      <c r="C35" s="428"/>
      <c r="D35" s="428"/>
      <c r="E35" s="25"/>
      <c r="F35" s="25"/>
      <c r="G35" s="25"/>
      <c r="H35" s="25"/>
      <c r="I35" s="25"/>
      <c r="J35" s="25"/>
      <c r="K35" s="25"/>
      <c r="L35" s="25"/>
      <c r="M35" s="25"/>
      <c r="N35" s="25"/>
      <c r="O35" s="25"/>
      <c r="P35" s="25"/>
      <c r="Q35" s="25"/>
      <c r="R35" s="25"/>
    </row>
    <row r="36" spans="1:18" ht="15.95" customHeight="1" x14ac:dyDescent="0.25">
      <c r="A36" s="520" t="s">
        <v>62</v>
      </c>
      <c r="B36" s="520"/>
      <c r="C36" s="520"/>
      <c r="D36" s="520"/>
      <c r="E36" s="25"/>
      <c r="F36" s="25"/>
      <c r="G36" s="25"/>
      <c r="H36" s="25"/>
      <c r="I36" s="25"/>
      <c r="J36" s="25"/>
      <c r="K36" s="25"/>
      <c r="L36" s="25"/>
      <c r="M36" s="25"/>
      <c r="N36" s="25"/>
      <c r="O36" s="25"/>
      <c r="P36" s="25"/>
      <c r="Q36" s="25"/>
      <c r="R36" s="25"/>
    </row>
    <row r="37" spans="1:18" ht="25.35" customHeight="1" x14ac:dyDescent="0.25">
      <c r="A37" s="58" t="s">
        <v>63</v>
      </c>
      <c r="B37" s="498"/>
      <c r="C37" s="386"/>
      <c r="D37" s="387"/>
      <c r="E37" s="25"/>
      <c r="F37" s="25"/>
      <c r="G37" s="25"/>
      <c r="H37" s="25"/>
      <c r="I37" s="25"/>
      <c r="J37" s="25"/>
      <c r="K37" s="25"/>
      <c r="L37" s="25"/>
      <c r="M37" s="25"/>
      <c r="N37" s="25"/>
      <c r="O37" s="25"/>
      <c r="P37" s="25"/>
      <c r="Q37" s="25"/>
      <c r="R37" s="25"/>
    </row>
    <row r="38" spans="1:18" x14ac:dyDescent="0.25">
      <c r="A38" s="55" t="s">
        <v>65</v>
      </c>
      <c r="B38" s="424"/>
      <c r="C38" s="386"/>
      <c r="D38" s="387"/>
      <c r="E38" s="25"/>
      <c r="F38" s="25"/>
      <c r="G38" s="25"/>
      <c r="H38" s="25"/>
      <c r="I38" s="25"/>
      <c r="J38" s="25"/>
      <c r="K38" s="25"/>
      <c r="L38" s="25"/>
      <c r="M38" s="25"/>
      <c r="N38" s="25"/>
      <c r="O38" s="25"/>
      <c r="P38" s="25"/>
      <c r="Q38" s="25"/>
      <c r="R38" s="25"/>
    </row>
    <row r="39" spans="1:18" x14ac:dyDescent="0.25">
      <c r="A39" s="55" t="s">
        <v>66</v>
      </c>
      <c r="B39" s="424"/>
      <c r="C39" s="386"/>
      <c r="D39" s="387"/>
      <c r="E39" s="25"/>
      <c r="F39" s="25"/>
      <c r="G39" s="25"/>
      <c r="H39" s="25"/>
      <c r="I39" s="25"/>
      <c r="J39" s="25"/>
      <c r="K39" s="25"/>
      <c r="L39" s="25"/>
      <c r="M39" s="25"/>
      <c r="N39" s="25"/>
      <c r="O39" s="25"/>
      <c r="P39" s="25"/>
      <c r="Q39" s="25"/>
      <c r="R39" s="25"/>
    </row>
    <row r="40" spans="1:18" x14ac:dyDescent="0.25">
      <c r="A40" s="55" t="s">
        <v>67</v>
      </c>
      <c r="B40" s="424"/>
      <c r="C40" s="386"/>
      <c r="D40" s="387"/>
      <c r="E40" s="25"/>
      <c r="F40" s="25"/>
      <c r="G40" s="25"/>
      <c r="H40" s="25"/>
      <c r="I40" s="25"/>
      <c r="J40" s="25"/>
      <c r="K40" s="25"/>
      <c r="L40" s="25"/>
      <c r="M40" s="25"/>
      <c r="N40" s="25"/>
      <c r="O40" s="25"/>
      <c r="P40" s="25"/>
      <c r="Q40" s="25"/>
      <c r="R40" s="25"/>
    </row>
    <row r="41" spans="1:18" x14ac:dyDescent="0.25">
      <c r="A41" s="55" t="s">
        <v>68</v>
      </c>
      <c r="B41" s="423"/>
      <c r="C41" s="386"/>
      <c r="D41" s="387"/>
      <c r="E41" s="25"/>
      <c r="F41" s="25"/>
      <c r="G41" s="25"/>
      <c r="H41" s="25"/>
      <c r="I41" s="25"/>
      <c r="J41" s="25"/>
      <c r="K41" s="25"/>
      <c r="L41" s="25"/>
      <c r="M41" s="25"/>
      <c r="N41" s="25"/>
      <c r="O41" s="25"/>
      <c r="P41" s="25"/>
      <c r="Q41" s="25"/>
      <c r="R41" s="25"/>
    </row>
    <row r="42" spans="1:18" x14ac:dyDescent="0.25">
      <c r="A42" s="55" t="s">
        <v>70</v>
      </c>
      <c r="B42" s="26"/>
      <c r="C42" s="32"/>
      <c r="D42" s="33"/>
      <c r="E42" s="25"/>
      <c r="F42" s="25"/>
      <c r="G42" s="25"/>
      <c r="H42" s="25"/>
      <c r="I42" s="25"/>
      <c r="J42" s="25"/>
      <c r="K42" s="25"/>
      <c r="L42" s="25"/>
      <c r="M42" s="25"/>
      <c r="N42" s="25"/>
      <c r="O42" s="25"/>
      <c r="P42" s="25"/>
      <c r="Q42" s="25"/>
      <c r="R42" s="25"/>
    </row>
    <row r="43" spans="1:18" ht="18.95" customHeight="1" x14ac:dyDescent="0.25">
      <c r="A43" s="419"/>
      <c r="B43" s="420"/>
      <c r="C43" s="420"/>
      <c r="D43" s="421"/>
      <c r="E43" s="25"/>
      <c r="F43" s="25"/>
      <c r="G43" s="25"/>
      <c r="H43" s="25"/>
      <c r="I43" s="25"/>
      <c r="J43" s="25"/>
      <c r="K43" s="25"/>
      <c r="L43" s="25"/>
      <c r="M43" s="25"/>
      <c r="N43" s="25"/>
      <c r="O43" s="25"/>
      <c r="P43" s="25"/>
      <c r="Q43" s="25"/>
      <c r="R43" s="25"/>
    </row>
    <row r="44" spans="1:18" ht="15.75" customHeight="1" x14ac:dyDescent="0.25">
      <c r="A44" s="507" t="s">
        <v>71</v>
      </c>
      <c r="B44" s="507"/>
      <c r="C44" s="507"/>
      <c r="D44" s="508"/>
      <c r="E44" s="25"/>
      <c r="F44" s="25"/>
      <c r="G44" s="25"/>
      <c r="H44" s="25"/>
      <c r="I44" s="25"/>
      <c r="J44" s="25"/>
      <c r="K44" s="25"/>
      <c r="L44" s="25"/>
      <c r="M44" s="25"/>
      <c r="N44" s="25"/>
      <c r="O44" s="25"/>
      <c r="P44" s="25"/>
      <c r="Q44" s="25"/>
      <c r="R44" s="25"/>
    </row>
    <row r="45" spans="1:18" ht="18" x14ac:dyDescent="0.25">
      <c r="A45" s="58" t="s">
        <v>72</v>
      </c>
      <c r="B45" s="30"/>
      <c r="C45" s="30"/>
      <c r="D45" s="31"/>
      <c r="E45" s="25"/>
      <c r="F45" s="25"/>
      <c r="G45" s="25"/>
      <c r="H45" s="25"/>
      <c r="I45" s="25"/>
      <c r="J45" s="25"/>
      <c r="K45" s="25"/>
      <c r="L45" s="25"/>
      <c r="M45" s="25"/>
      <c r="N45" s="25"/>
      <c r="O45" s="25"/>
      <c r="P45" s="25"/>
      <c r="Q45" s="25"/>
      <c r="R45" s="25"/>
    </row>
    <row r="46" spans="1:18" ht="15.75" customHeight="1" x14ac:dyDescent="0.25">
      <c r="A46" s="59"/>
      <c r="B46" s="26" t="s">
        <v>73</v>
      </c>
      <c r="C46" s="26" t="s">
        <v>74</v>
      </c>
      <c r="D46" s="26" t="s">
        <v>75</v>
      </c>
      <c r="E46" s="25"/>
      <c r="F46" s="25"/>
      <c r="G46" s="25"/>
      <c r="H46" s="25"/>
      <c r="I46" s="25"/>
      <c r="J46" s="25"/>
      <c r="K46" s="25"/>
      <c r="L46" s="25"/>
      <c r="M46" s="25"/>
      <c r="N46" s="25"/>
      <c r="O46" s="25"/>
      <c r="P46" s="25"/>
      <c r="Q46" s="25"/>
      <c r="R46" s="25"/>
    </row>
    <row r="47" spans="1:18" ht="15.95" customHeight="1" x14ac:dyDescent="0.25">
      <c r="A47" s="58" t="s">
        <v>76</v>
      </c>
      <c r="B47" s="26"/>
      <c r="C47" s="26"/>
      <c r="D47" s="26"/>
      <c r="E47" s="25"/>
      <c r="F47" s="25"/>
      <c r="G47" s="25"/>
      <c r="H47" s="25"/>
      <c r="I47" s="25"/>
      <c r="J47" s="25"/>
      <c r="K47" s="25"/>
      <c r="L47" s="25"/>
      <c r="M47" s="25"/>
      <c r="N47" s="25"/>
      <c r="O47" s="25"/>
      <c r="P47" s="25"/>
      <c r="Q47" s="25"/>
      <c r="R47" s="25"/>
    </row>
    <row r="48" spans="1:18" ht="15.95" customHeight="1" x14ac:dyDescent="0.25">
      <c r="A48" s="60" t="s">
        <v>77</v>
      </c>
      <c r="B48" s="26"/>
      <c r="C48" s="26"/>
      <c r="D48" s="26"/>
      <c r="E48" s="25"/>
      <c r="F48" s="25"/>
      <c r="G48" s="25"/>
      <c r="H48" s="25"/>
      <c r="I48" s="25"/>
      <c r="J48" s="25"/>
      <c r="K48" s="25"/>
      <c r="L48" s="25"/>
      <c r="M48" s="25"/>
      <c r="N48" s="25"/>
      <c r="O48" s="25"/>
      <c r="P48" s="25"/>
      <c r="Q48" s="25"/>
      <c r="R48" s="25"/>
    </row>
    <row r="49" spans="1:18" ht="18.95" customHeight="1" x14ac:dyDescent="0.25">
      <c r="A49" s="423" t="s">
        <v>78</v>
      </c>
      <c r="B49" s="424"/>
      <c r="C49" s="424"/>
      <c r="D49" s="424"/>
      <c r="E49" s="25"/>
      <c r="F49" s="25"/>
      <c r="G49" s="25"/>
      <c r="H49" s="25"/>
      <c r="I49" s="25"/>
      <c r="J49" s="25"/>
      <c r="K49" s="25"/>
      <c r="L49" s="25"/>
      <c r="M49" s="25"/>
      <c r="N49" s="25"/>
      <c r="O49" s="25"/>
      <c r="P49" s="25"/>
      <c r="Q49" s="25"/>
      <c r="R49" s="25"/>
    </row>
    <row r="50" spans="1:18" ht="18.75" x14ac:dyDescent="0.3">
      <c r="A50" s="505" t="s">
        <v>79</v>
      </c>
      <c r="B50" s="505"/>
      <c r="C50" s="505"/>
      <c r="D50" s="505"/>
    </row>
    <row r="51" spans="1:18" ht="15.95" customHeight="1" x14ac:dyDescent="0.25"/>
    <row r="52" spans="1:18" ht="15.75" x14ac:dyDescent="0.25">
      <c r="A52" s="17" t="s">
        <v>80</v>
      </c>
      <c r="B52" s="18">
        <v>2023</v>
      </c>
      <c r="C52" s="18">
        <v>2024</v>
      </c>
      <c r="D52" s="18">
        <v>2025</v>
      </c>
    </row>
    <row r="53" spans="1:18" ht="15.75" customHeight="1" x14ac:dyDescent="0.25">
      <c r="A53" s="19" t="s">
        <v>81</v>
      </c>
      <c r="B53" s="34"/>
      <c r="C53" s="34"/>
      <c r="D53" s="34"/>
    </row>
    <row r="54" spans="1:18" x14ac:dyDescent="0.25">
      <c r="A54" s="35" t="s">
        <v>82</v>
      </c>
      <c r="B54" s="3">
        <v>22.280678995727239</v>
      </c>
      <c r="C54" s="3">
        <v>-0.46</v>
      </c>
      <c r="D54" s="3">
        <v>2.2507274903165349</v>
      </c>
    </row>
    <row r="55" spans="1:18" x14ac:dyDescent="0.25">
      <c r="A55" s="35" t="s">
        <v>83</v>
      </c>
      <c r="B55" s="3">
        <v>24.563013469621701</v>
      </c>
      <c r="C55" s="3">
        <v>-0.78419031967680519</v>
      </c>
      <c r="D55" s="3">
        <v>2.5487417655278062</v>
      </c>
    </row>
    <row r="56" spans="1:18" x14ac:dyDescent="0.25">
      <c r="A56" s="35" t="s">
        <v>84</v>
      </c>
      <c r="B56" s="3">
        <v>31.14414958219756</v>
      </c>
      <c r="C56" s="3">
        <v>-0.6</v>
      </c>
      <c r="D56" s="3">
        <v>2.7256239976949979</v>
      </c>
    </row>
    <row r="57" spans="1:18" x14ac:dyDescent="0.25">
      <c r="A57" s="35" t="s">
        <v>85</v>
      </c>
      <c r="B57" s="3">
        <v>34.917293332854712</v>
      </c>
      <c r="C57" s="3">
        <v>-0.67</v>
      </c>
      <c r="D57" s="3">
        <v>4.8174863117179001</v>
      </c>
    </row>
    <row r="58" spans="1:18" x14ac:dyDescent="0.25">
      <c r="A58" s="19" t="s">
        <v>86</v>
      </c>
      <c r="B58" s="3"/>
      <c r="C58" s="3"/>
      <c r="D58" s="3"/>
    </row>
    <row r="59" spans="1:18" x14ac:dyDescent="0.25">
      <c r="A59" s="35" t="s">
        <v>87</v>
      </c>
      <c r="B59" s="3" t="e">
        <v>#DIV/0!</v>
      </c>
      <c r="C59" s="3" t="e">
        <v>#DIV/0!</v>
      </c>
      <c r="D59" s="3" t="e">
        <v>#DIV/0!</v>
      </c>
    </row>
    <row r="60" spans="1:18" ht="29.45" customHeight="1" x14ac:dyDescent="0.25">
      <c r="A60" s="35" t="s">
        <v>88</v>
      </c>
      <c r="B60" s="3">
        <v>1.6589790614862261</v>
      </c>
      <c r="C60" s="3">
        <v>1.2916093692213859</v>
      </c>
      <c r="D60" s="3">
        <v>1.510732441776339</v>
      </c>
    </row>
    <row r="61" spans="1:18" x14ac:dyDescent="0.25">
      <c r="A61" s="20" t="s">
        <v>89</v>
      </c>
      <c r="B61" s="3">
        <v>18.64896886841489</v>
      </c>
      <c r="C61" s="3">
        <v>8.5811918357975401</v>
      </c>
      <c r="D61" s="3">
        <v>9.1980947757471831</v>
      </c>
    </row>
    <row r="62" spans="1:18" x14ac:dyDescent="0.25">
      <c r="A62" s="19" t="s">
        <v>90</v>
      </c>
      <c r="B62" s="3"/>
      <c r="C62" s="3"/>
      <c r="D62" s="3"/>
    </row>
    <row r="63" spans="1:18" ht="32.1" customHeight="1" x14ac:dyDescent="0.25">
      <c r="A63" s="35" t="s">
        <v>91</v>
      </c>
      <c r="B63" s="3">
        <v>0.1059429036708468</v>
      </c>
      <c r="C63" s="3">
        <v>0.10404318516674629</v>
      </c>
      <c r="D63" s="3">
        <v>0.43422278314205531</v>
      </c>
    </row>
    <row r="64" spans="1:18" ht="32.1" customHeight="1" x14ac:dyDescent="0.25">
      <c r="A64" s="20" t="s">
        <v>92</v>
      </c>
      <c r="B64" s="3">
        <v>0.11877798859930561</v>
      </c>
      <c r="C64" s="3">
        <v>0.116537772922997</v>
      </c>
      <c r="D64" s="3">
        <v>0.76748014979026624</v>
      </c>
    </row>
    <row r="65" spans="1:4" ht="32.1" customHeight="1" x14ac:dyDescent="0.25">
      <c r="A65" s="20" t="s">
        <v>93</v>
      </c>
      <c r="B65" s="3">
        <v>0.29589505367084151</v>
      </c>
      <c r="C65" s="3">
        <v>4.011297819724172</v>
      </c>
      <c r="D65" s="3">
        <v>8.1656133145556851</v>
      </c>
    </row>
    <row r="66" spans="1:4" ht="30" x14ac:dyDescent="0.25">
      <c r="A66" s="20" t="s">
        <v>94</v>
      </c>
      <c r="B66" s="3" t="e">
        <v>#DIV/0!</v>
      </c>
      <c r="C66" s="3" t="e">
        <v>#DIV/0!</v>
      </c>
      <c r="D66" s="3" t="e">
        <v>#DIV/0!</v>
      </c>
    </row>
    <row r="67" spans="1:4" x14ac:dyDescent="0.25">
      <c r="A67" s="19" t="s">
        <v>95</v>
      </c>
      <c r="B67" s="3"/>
      <c r="C67" s="3"/>
      <c r="D67" s="3"/>
    </row>
    <row r="68" spans="1:4" ht="32.1" customHeight="1" x14ac:dyDescent="0.25">
      <c r="A68" s="35" t="s">
        <v>96</v>
      </c>
      <c r="B68" s="3">
        <v>1.329863884488061</v>
      </c>
      <c r="C68" s="3">
        <v>0.99610391830122313</v>
      </c>
      <c r="D68" s="3">
        <v>1.0261542895158191</v>
      </c>
    </row>
    <row r="69" spans="1:4" ht="30" x14ac:dyDescent="0.25">
      <c r="A69" s="20" t="s">
        <v>97</v>
      </c>
      <c r="B69" s="3" t="e">
        <v>#DIV/0!</v>
      </c>
      <c r="C69" s="3" t="e">
        <v>#DIV/0!</v>
      </c>
      <c r="D69" s="3" t="e">
        <v>#DIV/0!</v>
      </c>
    </row>
    <row r="70" spans="1:4" ht="32.1" customHeight="1" x14ac:dyDescent="0.25">
      <c r="A70" s="19" t="s">
        <v>98</v>
      </c>
      <c r="B70" s="3"/>
      <c r="C70" s="3"/>
      <c r="D70" s="3"/>
    </row>
    <row r="71" spans="1:4" ht="32.1" customHeight="1" x14ac:dyDescent="0.25">
      <c r="A71" s="20" t="s">
        <v>99</v>
      </c>
      <c r="B71" s="3">
        <v>4.4841900672386741</v>
      </c>
      <c r="C71" s="3">
        <v>4.8347068025856244</v>
      </c>
      <c r="D71" s="3">
        <v>1.5475714646190031</v>
      </c>
    </row>
    <row r="72" spans="1:4" s="25" customFormat="1" x14ac:dyDescent="0.25">
      <c r="A72" s="20" t="s">
        <v>100</v>
      </c>
      <c r="B72" s="3">
        <v>4.4841900672386741</v>
      </c>
      <c r="C72" s="3">
        <v>4.8347068025856244</v>
      </c>
      <c r="D72" s="3">
        <v>1.5475714646190031</v>
      </c>
    </row>
    <row r="73" spans="1:4" ht="15.95" customHeight="1" x14ac:dyDescent="0.25">
      <c r="A73" s="16" t="s">
        <v>101</v>
      </c>
      <c r="B73" s="34"/>
      <c r="C73" s="34"/>
      <c r="D73" s="34"/>
    </row>
    <row r="74" spans="1:4" ht="15.95" customHeight="1" x14ac:dyDescent="0.25">
      <c r="A74" s="70" t="s">
        <v>102</v>
      </c>
      <c r="B74" s="34"/>
      <c r="C74" s="34"/>
      <c r="D74" s="34"/>
    </row>
    <row r="75" spans="1:4" s="25" customFormat="1" x14ac:dyDescent="0.25">
      <c r="A75" s="70" t="s">
        <v>103</v>
      </c>
      <c r="B75" s="34"/>
      <c r="C75" s="34"/>
      <c r="D75" s="34"/>
    </row>
    <row r="76" spans="1:4" ht="18.95" customHeight="1" x14ac:dyDescent="0.25">
      <c r="A76" s="416"/>
      <c r="B76" s="417"/>
      <c r="C76" s="417"/>
      <c r="D76" s="417"/>
    </row>
    <row r="77" spans="1:4" ht="15.95" customHeight="1" x14ac:dyDescent="0.3">
      <c r="A77" s="521" t="s">
        <v>79</v>
      </c>
      <c r="B77" s="521"/>
      <c r="C77" s="521"/>
      <c r="D77" s="521"/>
    </row>
    <row r="78" spans="1:4" ht="15.75" x14ac:dyDescent="0.25">
      <c r="A78" s="17" t="s">
        <v>104</v>
      </c>
      <c r="B78" s="18">
        <v>2023</v>
      </c>
      <c r="C78" s="18">
        <v>2024</v>
      </c>
      <c r="D78" s="18">
        <v>2025</v>
      </c>
    </row>
    <row r="79" spans="1:4" x14ac:dyDescent="0.25">
      <c r="A79" s="35" t="s">
        <v>105</v>
      </c>
      <c r="B79" s="6">
        <v>18423680</v>
      </c>
      <c r="C79" s="6">
        <v>16893093</v>
      </c>
      <c r="D79" s="6">
        <v>26260487</v>
      </c>
    </row>
    <row r="80" spans="1:4" x14ac:dyDescent="0.25">
      <c r="A80" s="35" t="s">
        <v>106</v>
      </c>
      <c r="B80" s="6">
        <v>4525411</v>
      </c>
      <c r="C80" s="6">
        <v>-132474</v>
      </c>
      <c r="D80" s="6">
        <v>669312</v>
      </c>
    </row>
    <row r="81" spans="1:4" x14ac:dyDescent="0.25">
      <c r="A81" s="35" t="s">
        <v>107</v>
      </c>
      <c r="B81" s="6">
        <v>4584537</v>
      </c>
      <c r="C81" s="6">
        <v>-66333</v>
      </c>
      <c r="D81" s="6">
        <v>669319</v>
      </c>
    </row>
    <row r="82" spans="1:4" x14ac:dyDescent="0.25">
      <c r="A82" s="35" t="s">
        <v>108</v>
      </c>
      <c r="B82" s="6">
        <v>4104921</v>
      </c>
      <c r="C82" s="6">
        <v>0</v>
      </c>
      <c r="D82" s="6">
        <v>591052</v>
      </c>
    </row>
    <row r="83" spans="1:4" x14ac:dyDescent="0.25">
      <c r="A83" s="35" t="s">
        <v>109</v>
      </c>
      <c r="B83" s="34">
        <v>0</v>
      </c>
      <c r="C83" s="34">
        <v>78290</v>
      </c>
      <c r="D83" s="34">
        <v>0</v>
      </c>
    </row>
    <row r="84" spans="1:4" ht="15.95" customHeight="1" x14ac:dyDescent="0.25"/>
    <row r="85" spans="1:4" ht="15.75" x14ac:dyDescent="0.25">
      <c r="A85" s="17" t="s">
        <v>110</v>
      </c>
      <c r="B85" s="18">
        <v>2023</v>
      </c>
      <c r="C85" s="18">
        <v>2024</v>
      </c>
      <c r="D85" s="18">
        <v>2025</v>
      </c>
    </row>
    <row r="86" spans="1:4" x14ac:dyDescent="0.25">
      <c r="A86" s="35" t="s">
        <v>111</v>
      </c>
      <c r="B86" s="6">
        <v>13180392</v>
      </c>
      <c r="C86" s="6">
        <v>13080232</v>
      </c>
      <c r="D86" s="6">
        <v>21685016</v>
      </c>
    </row>
    <row r="87" spans="1:4" x14ac:dyDescent="0.25">
      <c r="A87" s="35" t="s">
        <v>112</v>
      </c>
      <c r="B87" s="6">
        <v>1396369</v>
      </c>
      <c r="C87" s="6">
        <v>1360909</v>
      </c>
      <c r="D87" s="6">
        <v>9416128</v>
      </c>
    </row>
    <row r="88" spans="1:4" x14ac:dyDescent="0.25">
      <c r="A88" s="35" t="s">
        <v>113</v>
      </c>
      <c r="B88" s="6">
        <v>11756126</v>
      </c>
      <c r="C88" s="6">
        <v>11677836</v>
      </c>
      <c r="D88" s="6">
        <v>12268888</v>
      </c>
    </row>
    <row r="89" spans="1:4" x14ac:dyDescent="0.25">
      <c r="A89" s="35" t="s">
        <v>114</v>
      </c>
      <c r="B89" s="6">
        <v>13180392</v>
      </c>
      <c r="C89" s="6">
        <v>13080232</v>
      </c>
      <c r="D89" s="6">
        <v>21685016</v>
      </c>
    </row>
    <row r="90" spans="1:4" x14ac:dyDescent="0.25">
      <c r="A90" s="35" t="s">
        <v>115</v>
      </c>
      <c r="B90" s="6">
        <v>11784023</v>
      </c>
      <c r="C90" s="6">
        <v>11719323</v>
      </c>
      <c r="D90" s="6">
        <v>12268888</v>
      </c>
    </row>
    <row r="91" spans="1:4" ht="18.95" customHeight="1" x14ac:dyDescent="0.25">
      <c r="A91" s="406"/>
      <c r="B91" s="406"/>
      <c r="C91" s="406"/>
      <c r="D91" s="406"/>
    </row>
    <row r="92" spans="1:4" ht="18.75" x14ac:dyDescent="0.3">
      <c r="A92" s="510" t="s">
        <v>116</v>
      </c>
      <c r="B92" s="510"/>
      <c r="C92" s="510"/>
      <c r="D92" s="510"/>
    </row>
    <row r="94" spans="1:4" x14ac:dyDescent="0.25">
      <c r="A94" s="8" t="s">
        <v>117</v>
      </c>
    </row>
    <row r="95" spans="1:4" x14ac:dyDescent="0.25">
      <c r="A95" s="50"/>
      <c r="B95" s="64">
        <v>2023</v>
      </c>
      <c r="C95" s="64">
        <v>2024</v>
      </c>
      <c r="D95" s="64">
        <v>2025</v>
      </c>
    </row>
    <row r="96" spans="1:4" x14ac:dyDescent="0.25">
      <c r="A96" s="63" t="s">
        <v>118</v>
      </c>
      <c r="B96" s="6">
        <v>1396369</v>
      </c>
      <c r="C96" s="6">
        <v>1360909</v>
      </c>
      <c r="D96" s="6">
        <v>9416128</v>
      </c>
    </row>
    <row r="97" spans="1:4" x14ac:dyDescent="0.25">
      <c r="A97" s="63" t="s">
        <v>119</v>
      </c>
      <c r="B97" s="6">
        <v>4719136</v>
      </c>
      <c r="C97" s="6">
        <v>339269</v>
      </c>
      <c r="D97" s="6">
        <v>1153144</v>
      </c>
    </row>
    <row r="98" spans="1:4" x14ac:dyDescent="0.25">
      <c r="A98" s="63" t="s">
        <v>120</v>
      </c>
      <c r="B98" s="50">
        <v>0.29589505367084151</v>
      </c>
      <c r="C98" s="50">
        <v>4.011297819724172</v>
      </c>
      <c r="D98" s="50">
        <v>8.1656133145556851</v>
      </c>
    </row>
    <row r="112" spans="1:4" s="25" customFormat="1" x14ac:dyDescent="0.25"/>
    <row r="113" spans="1:4" s="25" customFormat="1" x14ac:dyDescent="0.25"/>
    <row r="116" spans="1:4" x14ac:dyDescent="0.25">
      <c r="A116" s="8" t="s">
        <v>121</v>
      </c>
    </row>
    <row r="118" spans="1:4" x14ac:dyDescent="0.25">
      <c r="A118" s="34"/>
      <c r="B118" s="18">
        <v>2023</v>
      </c>
      <c r="C118" s="18">
        <v>2024</v>
      </c>
      <c r="D118" s="18">
        <v>2025</v>
      </c>
    </row>
    <row r="119" spans="1:4" x14ac:dyDescent="0.25">
      <c r="A119" s="35" t="s">
        <v>118</v>
      </c>
      <c r="B119" s="6">
        <v>1396369</v>
      </c>
      <c r="C119" s="6">
        <v>1360909</v>
      </c>
      <c r="D119" s="6">
        <v>9416128</v>
      </c>
    </row>
    <row r="120" spans="1:4" x14ac:dyDescent="0.25">
      <c r="A120" s="35" t="s">
        <v>122</v>
      </c>
      <c r="B120" s="6">
        <v>18482806</v>
      </c>
      <c r="C120" s="6">
        <v>16959234</v>
      </c>
      <c r="D120" s="6">
        <v>26260494</v>
      </c>
    </row>
    <row r="137" spans="1:4" x14ac:dyDescent="0.25">
      <c r="A137" s="8" t="s">
        <v>123</v>
      </c>
    </row>
    <row r="139" spans="1:4" x14ac:dyDescent="0.25">
      <c r="A139" s="34"/>
      <c r="B139" s="18">
        <v>2023</v>
      </c>
      <c r="C139" s="18">
        <v>2024</v>
      </c>
      <c r="D139" s="18">
        <v>2025</v>
      </c>
    </row>
    <row r="140" spans="1:4" ht="32.1" customHeight="1" x14ac:dyDescent="0.25">
      <c r="A140" s="35" t="s">
        <v>91</v>
      </c>
      <c r="B140" s="3">
        <v>0.1059429036708468</v>
      </c>
      <c r="C140" s="3">
        <v>0.10404318516674629</v>
      </c>
      <c r="D140" s="3">
        <v>0.43422278314205531</v>
      </c>
    </row>
    <row r="141" spans="1:4" ht="30" x14ac:dyDescent="0.25">
      <c r="A141" s="20" t="s">
        <v>92</v>
      </c>
      <c r="B141" s="3">
        <v>0.11877798859930561</v>
      </c>
      <c r="C141" s="3">
        <v>0.116537772922997</v>
      </c>
      <c r="D141" s="3">
        <v>0.76748014979026624</v>
      </c>
    </row>
    <row r="154" spans="1:1" s="25" customFormat="1" x14ac:dyDescent="0.25"/>
    <row r="155" spans="1:1" s="25" customFormat="1" x14ac:dyDescent="0.25"/>
    <row r="159" spans="1:1" x14ac:dyDescent="0.25">
      <c r="A159" s="8" t="s">
        <v>124</v>
      </c>
    </row>
    <row r="161" spans="1:4" x14ac:dyDescent="0.25">
      <c r="A161" s="34"/>
      <c r="B161" s="18">
        <v>2023</v>
      </c>
      <c r="C161" s="18">
        <v>2024</v>
      </c>
      <c r="D161" s="18">
        <v>2025</v>
      </c>
    </row>
    <row r="162" spans="1:4" x14ac:dyDescent="0.25">
      <c r="A162" s="35" t="s">
        <v>82</v>
      </c>
      <c r="B162" s="3">
        <v>22.280678995727239</v>
      </c>
      <c r="C162" s="3">
        <v>-0.46</v>
      </c>
      <c r="D162" s="3">
        <v>2.2507274903165349</v>
      </c>
    </row>
    <row r="163" spans="1:4" x14ac:dyDescent="0.25">
      <c r="A163" s="35" t="s">
        <v>83</v>
      </c>
      <c r="B163" s="3">
        <v>24.563013469621701</v>
      </c>
      <c r="C163" s="3">
        <v>-0.78419031967680519</v>
      </c>
      <c r="D163" s="3">
        <v>2.5487417655278062</v>
      </c>
    </row>
    <row r="164" spans="1:4" x14ac:dyDescent="0.25">
      <c r="A164" s="35" t="s">
        <v>84</v>
      </c>
      <c r="B164" s="3">
        <v>31.14414958219756</v>
      </c>
      <c r="C164" s="3">
        <v>-0.6</v>
      </c>
      <c r="D164" s="3">
        <v>2.7256239976949979</v>
      </c>
    </row>
    <row r="165" spans="1:4" x14ac:dyDescent="0.25">
      <c r="A165" s="35" t="s">
        <v>85</v>
      </c>
      <c r="B165" s="3">
        <v>34.917293332854712</v>
      </c>
      <c r="C165" s="3">
        <v>-0.67</v>
      </c>
      <c r="D165" s="3">
        <v>4.8174863117179001</v>
      </c>
    </row>
    <row r="179" spans="1:4" s="25" customFormat="1" x14ac:dyDescent="0.25"/>
    <row r="180" spans="1:4" s="25" customFormat="1" x14ac:dyDescent="0.25"/>
    <row r="183" spans="1:4" x14ac:dyDescent="0.25">
      <c r="A183" s="8" t="s">
        <v>125</v>
      </c>
    </row>
    <row r="185" spans="1:4" ht="32.1" customHeight="1" x14ac:dyDescent="0.25">
      <c r="A185" s="34"/>
      <c r="B185" s="18">
        <v>2023</v>
      </c>
      <c r="C185" s="18">
        <v>2024</v>
      </c>
      <c r="D185" s="18">
        <v>2025</v>
      </c>
    </row>
    <row r="186" spans="1:4" ht="32.1" customHeight="1" x14ac:dyDescent="0.25">
      <c r="A186" s="20" t="s">
        <v>99</v>
      </c>
      <c r="B186" s="3">
        <v>4.4841900672386741</v>
      </c>
      <c r="C186" s="3">
        <v>4.8347068025856244</v>
      </c>
      <c r="D186" s="3">
        <v>1.5475714646190031</v>
      </c>
    </row>
    <row r="187" spans="1:4" x14ac:dyDescent="0.25">
      <c r="A187" s="20" t="s">
        <v>100</v>
      </c>
      <c r="B187" s="3">
        <v>4.4841900672386741</v>
      </c>
      <c r="C187" s="3">
        <v>4.8347068025856244</v>
      </c>
      <c r="D187" s="3">
        <v>1.5475714646190031</v>
      </c>
    </row>
    <row r="204" spans="1:4" ht="18.95" customHeight="1" x14ac:dyDescent="0.25">
      <c r="A204" s="406"/>
      <c r="B204" s="406"/>
      <c r="C204" s="406"/>
      <c r="D204" s="406"/>
    </row>
    <row r="205" spans="1:4" ht="23.25" x14ac:dyDescent="0.25">
      <c r="A205" s="276" t="s">
        <v>126</v>
      </c>
      <c r="B205" s="314">
        <v>2023</v>
      </c>
      <c r="C205" s="314">
        <v>2024</v>
      </c>
      <c r="D205" s="315">
        <v>2025</v>
      </c>
    </row>
    <row r="206" spans="1:4" x14ac:dyDescent="0.25">
      <c r="A206" s="39" t="s">
        <v>127</v>
      </c>
      <c r="B206" s="34"/>
      <c r="C206" s="34"/>
      <c r="D206" s="34"/>
    </row>
    <row r="207" spans="1:4" x14ac:dyDescent="0.25">
      <c r="A207" s="34" t="s">
        <v>128</v>
      </c>
      <c r="B207" s="34"/>
      <c r="C207" s="34"/>
      <c r="D207" s="34"/>
    </row>
    <row r="208" spans="1:4" x14ac:dyDescent="0.25">
      <c r="A208" s="34" t="s">
        <v>129</v>
      </c>
      <c r="B208" s="34"/>
      <c r="C208" s="34"/>
      <c r="D208" s="34"/>
    </row>
    <row r="209" spans="1:4" ht="18.95" customHeight="1" x14ac:dyDescent="0.25">
      <c r="A209" s="418" t="s">
        <v>130</v>
      </c>
      <c r="B209" s="418"/>
      <c r="C209" s="418"/>
      <c r="D209" s="418"/>
    </row>
    <row r="210" spans="1:4" ht="23.25" x14ac:dyDescent="0.25">
      <c r="A210" s="276" t="s">
        <v>131</v>
      </c>
      <c r="B210" s="386"/>
      <c r="C210" s="386"/>
      <c r="D210" s="387"/>
    </row>
    <row r="211" spans="1:4" x14ac:dyDescent="0.25">
      <c r="A211" t="s">
        <v>132</v>
      </c>
      <c r="B211" s="397" t="s">
        <v>772</v>
      </c>
      <c r="C211" s="386"/>
      <c r="D211" s="387"/>
    </row>
    <row r="212" spans="1:4" x14ac:dyDescent="0.25">
      <c r="A212" s="34" t="s">
        <v>134</v>
      </c>
      <c r="B212" s="397" t="s">
        <v>323</v>
      </c>
      <c r="C212" s="386"/>
      <c r="D212" s="387"/>
    </row>
    <row r="213" spans="1:4" x14ac:dyDescent="0.25">
      <c r="A213" s="34" t="s">
        <v>136</v>
      </c>
      <c r="B213" s="397" t="s">
        <v>475</v>
      </c>
      <c r="C213" s="386"/>
      <c r="D213" s="387"/>
    </row>
    <row r="214" spans="1:4" x14ac:dyDescent="0.25">
      <c r="A214" s="34" t="s">
        <v>138</v>
      </c>
      <c r="B214" s="385" t="s">
        <v>390</v>
      </c>
      <c r="C214" s="386"/>
      <c r="D214" s="387"/>
    </row>
    <row r="215" spans="1:4" x14ac:dyDescent="0.25">
      <c r="A215" s="34" t="s">
        <v>140</v>
      </c>
      <c r="B215" s="385" t="s">
        <v>287</v>
      </c>
      <c r="C215" s="386"/>
      <c r="D215" s="387"/>
    </row>
    <row r="216" spans="1:4" ht="18.95" customHeight="1" x14ac:dyDescent="0.25">
      <c r="A216" s="418" t="s">
        <v>142</v>
      </c>
      <c r="B216" s="397" t="s">
        <v>773</v>
      </c>
      <c r="C216" s="386"/>
      <c r="D216" s="387"/>
    </row>
    <row r="217" spans="1:4" ht="15.95" customHeight="1" x14ac:dyDescent="0.25">
      <c r="A217" s="271" t="s">
        <v>144</v>
      </c>
      <c r="B217" s="386"/>
      <c r="C217" s="386"/>
      <c r="D217" s="387"/>
    </row>
    <row r="218" spans="1:4" ht="30" x14ac:dyDescent="0.25">
      <c r="A218" s="249" t="s">
        <v>145</v>
      </c>
      <c r="B218" s="274" t="s">
        <v>287</v>
      </c>
      <c r="C218" s="32"/>
      <c r="D218" s="33"/>
    </row>
  </sheetData>
  <mergeCells count="29">
    <mergeCell ref="B217:D217"/>
    <mergeCell ref="B40:D40"/>
    <mergeCell ref="A49:D49"/>
    <mergeCell ref="A216:D216"/>
    <mergeCell ref="B215:D215"/>
    <mergeCell ref="B214:D214"/>
    <mergeCell ref="A91:D91"/>
    <mergeCell ref="A209:D209"/>
    <mergeCell ref="A43:D43"/>
    <mergeCell ref="A44:D44"/>
    <mergeCell ref="A50:D50"/>
    <mergeCell ref="A77:D77"/>
    <mergeCell ref="A92:D92"/>
    <mergeCell ref="A1:D1"/>
    <mergeCell ref="B213:D213"/>
    <mergeCell ref="B41:D41"/>
    <mergeCell ref="B212:D212"/>
    <mergeCell ref="B4:D4"/>
    <mergeCell ref="A76:D76"/>
    <mergeCell ref="A204:D204"/>
    <mergeCell ref="C18:D18"/>
    <mergeCell ref="B39:D39"/>
    <mergeCell ref="B210:D210"/>
    <mergeCell ref="B211:D211"/>
    <mergeCell ref="A35:D35"/>
    <mergeCell ref="A19:D19"/>
    <mergeCell ref="B38:D38"/>
    <mergeCell ref="B37:D37"/>
    <mergeCell ref="A36:D36"/>
  </mergeCells>
  <hyperlinks>
    <hyperlink ref="B210" r:id="rId1" display="https://www.agroberza.com.mk/" xr:uid="{00000000-0004-0000-1A00-000000000000}"/>
    <hyperlink ref="B211" r:id="rId2" display="Финансиски извештај 2024" xr:uid="{00000000-0004-0000-1A00-000001000000}"/>
    <hyperlink ref="B212" r:id="rId3" display="Ревизорски извештај 2024" xr:uid="{00000000-0004-0000-1A00-000002000000}"/>
    <hyperlink ref="B215" r:id="rId4" display="https://agroberza.com.mk/?page_id=29" xr:uid="{00000000-0004-0000-1A00-000003000000}"/>
  </hyperlinks>
  <pageMargins left="0.75" right="0.75" top="1" bottom="1" header="0.5" footer="0.5"/>
  <pageSetup paperSize="9" orientation="portrait" horizontalDpi="0" verticalDpi="0"/>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218"/>
  <sheetViews>
    <sheetView topLeftCell="A193" workbookViewId="0">
      <selection activeCell="B208" sqref="B208:D209"/>
    </sheetView>
  </sheetViews>
  <sheetFormatPr defaultColWidth="8.85546875" defaultRowHeight="15" x14ac:dyDescent="0.25"/>
  <cols>
    <col min="1" max="1" width="57.28515625" bestFit="1" customWidth="1"/>
    <col min="2" max="2" width="14.42578125" customWidth="1"/>
    <col min="3" max="3" width="15.140625" customWidth="1"/>
    <col min="4" max="6" width="23" customWidth="1"/>
  </cols>
  <sheetData>
    <row r="1" spans="1:4" ht="15.75" customHeight="1" x14ac:dyDescent="0.3">
      <c r="A1" s="510" t="s">
        <v>0</v>
      </c>
      <c r="B1" s="406"/>
      <c r="C1" s="406"/>
      <c r="D1" s="406"/>
    </row>
    <row r="2" spans="1:4" x14ac:dyDescent="0.25">
      <c r="A2" s="35" t="s">
        <v>1</v>
      </c>
      <c r="B2" s="46">
        <v>5204160</v>
      </c>
      <c r="C2" s="34"/>
      <c r="D2" s="34"/>
    </row>
    <row r="3" spans="1:4" x14ac:dyDescent="0.25">
      <c r="A3" s="35" t="s">
        <v>2</v>
      </c>
      <c r="B3" s="45">
        <v>4030998338949</v>
      </c>
      <c r="C3" s="34"/>
      <c r="D3" s="34"/>
    </row>
    <row r="4" spans="1:4" ht="35.450000000000003" customHeight="1" x14ac:dyDescent="0.25">
      <c r="A4" s="35" t="s">
        <v>3</v>
      </c>
      <c r="B4" s="489" t="s">
        <v>180</v>
      </c>
      <c r="C4" s="386"/>
      <c r="D4" s="387"/>
    </row>
    <row r="5" spans="1:4" x14ac:dyDescent="0.25">
      <c r="A5" s="35" t="s">
        <v>5</v>
      </c>
      <c r="B5" s="51" t="s">
        <v>774</v>
      </c>
      <c r="C5" s="51" t="s">
        <v>775</v>
      </c>
      <c r="D5" s="34"/>
    </row>
    <row r="6" spans="1:4" x14ac:dyDescent="0.25">
      <c r="A6" s="35" t="s">
        <v>9</v>
      </c>
      <c r="B6" s="34"/>
      <c r="C6" s="34"/>
      <c r="D6" s="34"/>
    </row>
    <row r="7" spans="1:4" x14ac:dyDescent="0.25">
      <c r="A7" s="35" t="s">
        <v>10</v>
      </c>
      <c r="B7" s="34"/>
      <c r="C7" s="34"/>
      <c r="D7" s="34"/>
    </row>
    <row r="8" spans="1:4" x14ac:dyDescent="0.25">
      <c r="A8" s="35" t="s">
        <v>11</v>
      </c>
      <c r="B8" s="34" t="s">
        <v>776</v>
      </c>
      <c r="C8" s="34"/>
      <c r="D8" s="34"/>
    </row>
    <row r="9" spans="1:4" x14ac:dyDescent="0.25">
      <c r="A9" s="35" t="s">
        <v>13</v>
      </c>
      <c r="B9" s="34" t="s">
        <v>14</v>
      </c>
      <c r="C9" s="34"/>
      <c r="D9" s="34"/>
    </row>
    <row r="10" spans="1:4" x14ac:dyDescent="0.25">
      <c r="A10" s="35" t="s">
        <v>15</v>
      </c>
      <c r="B10" s="34" t="s">
        <v>747</v>
      </c>
      <c r="C10" s="34"/>
      <c r="D10" s="34"/>
    </row>
    <row r="11" spans="1:4" x14ac:dyDescent="0.25">
      <c r="A11" s="35" t="s">
        <v>17</v>
      </c>
      <c r="B11" s="34" t="s">
        <v>748</v>
      </c>
      <c r="C11" s="34"/>
      <c r="D11" s="34"/>
    </row>
    <row r="12" spans="1:4" x14ac:dyDescent="0.25">
      <c r="A12" s="35" t="s">
        <v>19</v>
      </c>
      <c r="B12" s="6">
        <v>5940384100</v>
      </c>
      <c r="C12" s="34"/>
      <c r="D12" s="34"/>
    </row>
    <row r="13" spans="1:4" x14ac:dyDescent="0.25">
      <c r="A13" s="35" t="s">
        <v>20</v>
      </c>
      <c r="B13" s="34" t="s">
        <v>21</v>
      </c>
      <c r="C13" s="34"/>
      <c r="D13" s="34"/>
    </row>
    <row r="14" spans="1:4" x14ac:dyDescent="0.25">
      <c r="A14" s="35" t="s">
        <v>22</v>
      </c>
      <c r="B14" s="34" t="s">
        <v>23</v>
      </c>
      <c r="C14" s="34"/>
      <c r="D14" s="34"/>
    </row>
    <row r="15" spans="1:4" x14ac:dyDescent="0.25">
      <c r="A15" s="35" t="s">
        <v>24</v>
      </c>
      <c r="B15" s="34" t="s">
        <v>777</v>
      </c>
      <c r="C15" s="34"/>
      <c r="D15" s="34"/>
    </row>
    <row r="16" spans="1:4" x14ac:dyDescent="0.25">
      <c r="A16" s="35" t="s">
        <v>26</v>
      </c>
      <c r="B16" s="6">
        <v>5940384100</v>
      </c>
      <c r="C16" s="34"/>
      <c r="D16" s="34"/>
    </row>
    <row r="17" spans="1:4" x14ac:dyDescent="0.25">
      <c r="A17" s="35" t="s">
        <v>27</v>
      </c>
      <c r="B17" s="34" t="s">
        <v>21</v>
      </c>
      <c r="C17" s="34"/>
      <c r="D17" s="34"/>
    </row>
    <row r="18" spans="1:4" x14ac:dyDescent="0.25">
      <c r="A18" s="35" t="s">
        <v>28</v>
      </c>
      <c r="B18" s="34" t="s">
        <v>778</v>
      </c>
      <c r="C18" s="34" t="s">
        <v>779</v>
      </c>
      <c r="D18" s="34"/>
    </row>
    <row r="19" spans="1:4" ht="15.75" customHeight="1" x14ac:dyDescent="0.3">
      <c r="A19" s="509" t="s">
        <v>31</v>
      </c>
      <c r="B19" s="417"/>
      <c r="C19" s="417"/>
      <c r="D19" s="417"/>
    </row>
    <row r="20" spans="1:4" x14ac:dyDescent="0.25">
      <c r="A20" s="35" t="s">
        <v>32</v>
      </c>
      <c r="B20" s="34"/>
      <c r="C20" s="34"/>
      <c r="D20" s="34"/>
    </row>
    <row r="21" spans="1:4" x14ac:dyDescent="0.25">
      <c r="A21" s="35" t="s">
        <v>33</v>
      </c>
      <c r="B21" s="34" t="s">
        <v>780</v>
      </c>
      <c r="C21" s="34" t="s">
        <v>781</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1476</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8.95" customHeight="1" x14ac:dyDescent="0.25">
      <c r="A35" s="503" t="s">
        <v>62</v>
      </c>
      <c r="B35" s="503"/>
      <c r="C35" s="503"/>
      <c r="D35" s="503"/>
      <c r="E35" s="25"/>
      <c r="F35" s="25"/>
      <c r="G35" s="25"/>
      <c r="H35" s="25"/>
      <c r="I35" s="25"/>
      <c r="J35" s="25"/>
      <c r="K35" s="25"/>
      <c r="L35" s="25"/>
      <c r="M35" s="25"/>
      <c r="N35" s="25"/>
      <c r="O35" s="25"/>
      <c r="P35" s="25"/>
      <c r="Q35" s="25"/>
      <c r="R35" s="25"/>
    </row>
    <row r="36" spans="1:18" ht="23.25" x14ac:dyDescent="0.25">
      <c r="A36" s="58" t="s">
        <v>63</v>
      </c>
      <c r="B36" s="522"/>
      <c r="C36" s="386"/>
      <c r="D36" s="387"/>
      <c r="E36" s="25"/>
      <c r="F36" s="25"/>
      <c r="G36" s="25"/>
      <c r="H36" s="25"/>
      <c r="I36" s="25"/>
      <c r="J36" s="25"/>
      <c r="K36" s="25"/>
      <c r="L36" s="25"/>
      <c r="M36" s="25"/>
      <c r="N36" s="25"/>
      <c r="O36" s="25"/>
      <c r="P36" s="25"/>
      <c r="Q36" s="25"/>
      <c r="R36" s="25"/>
    </row>
    <row r="37" spans="1:18" x14ac:dyDescent="0.25">
      <c r="A37" s="55" t="s">
        <v>761</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ht="30" customHeight="1"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506"/>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25">
      <c r="A49" s="523" t="s">
        <v>79</v>
      </c>
      <c r="B49" s="523"/>
      <c r="C49" s="523"/>
      <c r="D49" s="523"/>
    </row>
    <row r="50" spans="1:4" ht="15.95" customHeight="1" x14ac:dyDescent="0.25">
      <c r="A50" s="78"/>
      <c r="B50" s="78"/>
      <c r="C50" s="78"/>
      <c r="D50" s="78"/>
    </row>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-12.5</v>
      </c>
      <c r="C53" s="3">
        <v>-5.98</v>
      </c>
      <c r="D53" s="3">
        <v>0.92934790311830062</v>
      </c>
    </row>
    <row r="54" spans="1:4" x14ac:dyDescent="0.25">
      <c r="A54" s="35" t="s">
        <v>83</v>
      </c>
      <c r="B54" s="3">
        <v>-39.334222725708322</v>
      </c>
      <c r="C54" s="3">
        <v>-45.215350531241079</v>
      </c>
      <c r="D54" s="3">
        <v>-24.004472146338639</v>
      </c>
    </row>
    <row r="55" spans="1:4" x14ac:dyDescent="0.25">
      <c r="A55" s="35" t="s">
        <v>84</v>
      </c>
      <c r="B55" s="3">
        <v>-0.23</v>
      </c>
      <c r="C55" s="3">
        <v>-0.09</v>
      </c>
      <c r="D55" s="3">
        <v>1.8565054188214931E-2</v>
      </c>
    </row>
    <row r="56" spans="1:4" x14ac:dyDescent="0.25">
      <c r="A56" s="35" t="s">
        <v>85</v>
      </c>
      <c r="B56" s="3">
        <v>-0.23</v>
      </c>
      <c r="C56" s="3">
        <v>-0.1</v>
      </c>
      <c r="D56" s="3">
        <v>1.9048261321833099E-2</v>
      </c>
    </row>
    <row r="57" spans="1:4" x14ac:dyDescent="0.25">
      <c r="A57" s="19" t="s">
        <v>86</v>
      </c>
      <c r="B57" s="3"/>
      <c r="C57" s="3"/>
      <c r="D57" s="3"/>
    </row>
    <row r="58" spans="1:4" x14ac:dyDescent="0.25">
      <c r="A58" s="35" t="s">
        <v>87</v>
      </c>
      <c r="B58" s="3">
        <v>7.8168973785507721E-3</v>
      </c>
      <c r="C58" s="3">
        <v>0</v>
      </c>
      <c r="D58" s="3">
        <v>0</v>
      </c>
    </row>
    <row r="59" spans="1:4" ht="27.6" customHeight="1" x14ac:dyDescent="0.25">
      <c r="A59" s="35" t="s">
        <v>88</v>
      </c>
      <c r="B59" s="3">
        <v>2.3033149979302191E-2</v>
      </c>
      <c r="C59" s="3">
        <v>2.2390976650866881E-2</v>
      </c>
      <c r="D59" s="3">
        <v>2.4702950021147141E-2</v>
      </c>
    </row>
    <row r="60" spans="1:4" x14ac:dyDescent="0.25">
      <c r="A60" s="20" t="s">
        <v>89</v>
      </c>
      <c r="B60" s="3">
        <v>17.711884519848429</v>
      </c>
      <c r="C60" s="3">
        <v>8.2539144998405725</v>
      </c>
      <c r="D60" s="3">
        <v>11.064574480330821</v>
      </c>
    </row>
    <row r="61" spans="1:4" x14ac:dyDescent="0.25">
      <c r="A61" s="19" t="s">
        <v>90</v>
      </c>
      <c r="B61" s="3"/>
      <c r="C61" s="3"/>
      <c r="D61" s="3"/>
    </row>
    <row r="62" spans="1:4" ht="32.1" customHeight="1" x14ac:dyDescent="0.25">
      <c r="A62" s="35" t="s">
        <v>91</v>
      </c>
      <c r="B62" s="3">
        <v>2.1991681794472671E-2</v>
      </c>
      <c r="C62" s="3">
        <v>2.4508373416163881E-2</v>
      </c>
      <c r="D62" s="3">
        <v>2.5305466527478469E-2</v>
      </c>
    </row>
    <row r="63" spans="1:4" ht="32.1" customHeight="1" x14ac:dyDescent="0.25">
      <c r="A63" s="20" t="s">
        <v>92</v>
      </c>
      <c r="B63" s="3">
        <v>2.2493690696168429E-2</v>
      </c>
      <c r="C63" s="3">
        <v>2.5129052577827191E-2</v>
      </c>
      <c r="D63" s="3">
        <v>2.5964111626040891E-2</v>
      </c>
    </row>
    <row r="64" spans="1:4" ht="32.1" customHeight="1" x14ac:dyDescent="0.25">
      <c r="A64" s="20" t="s">
        <v>93</v>
      </c>
      <c r="B64" s="3">
        <v>-3.4345911019849131</v>
      </c>
      <c r="C64" s="3">
        <v>-3.923185625966592</v>
      </c>
      <c r="D64" s="3">
        <v>-6.4454448794220562</v>
      </c>
    </row>
    <row r="65" spans="1:4" ht="30" x14ac:dyDescent="0.25">
      <c r="A65" s="20" t="s">
        <v>94</v>
      </c>
      <c r="B65" s="3">
        <v>-55.980105374981171</v>
      </c>
      <c r="C65" s="3">
        <v>-11.66757423313603</v>
      </c>
      <c r="D65" s="3">
        <v>-9.5233992447204034</v>
      </c>
    </row>
    <row r="66" spans="1:4" x14ac:dyDescent="0.25">
      <c r="A66" s="19" t="s">
        <v>95</v>
      </c>
      <c r="B66" s="3"/>
      <c r="C66" s="3"/>
      <c r="D66" s="3"/>
    </row>
    <row r="67" spans="1:4" ht="32.1" customHeight="1" x14ac:dyDescent="0.25">
      <c r="A67" s="35" t="s">
        <v>96</v>
      </c>
      <c r="B67" s="3">
        <v>0.90441274611104283</v>
      </c>
      <c r="C67" s="3">
        <v>0.98741720244484621</v>
      </c>
      <c r="D67" s="3">
        <v>1.020923489984479</v>
      </c>
    </row>
    <row r="68" spans="1:4" ht="30" x14ac:dyDescent="0.25">
      <c r="A68" s="20" t="s">
        <v>97</v>
      </c>
      <c r="B68" s="3">
        <v>4.5052804371879918E-2</v>
      </c>
      <c r="C68" s="3">
        <v>3.5684498578706182E-2</v>
      </c>
      <c r="D68" s="3">
        <v>2.1364253573675111E-2</v>
      </c>
    </row>
    <row r="69" spans="1:4" ht="32.1" customHeight="1" x14ac:dyDescent="0.25">
      <c r="A69" s="19" t="s">
        <v>98</v>
      </c>
      <c r="B69" s="3"/>
      <c r="C69" s="3"/>
      <c r="D69" s="3"/>
    </row>
    <row r="70" spans="1:4" ht="32.1" customHeight="1" x14ac:dyDescent="0.25">
      <c r="A70" s="20" t="s">
        <v>99</v>
      </c>
      <c r="B70" s="3">
        <v>0.43753008421078288</v>
      </c>
      <c r="C70" s="3">
        <v>0.50894758716612687</v>
      </c>
      <c r="D70" s="3">
        <v>0.48936655859868278</v>
      </c>
    </row>
    <row r="71" spans="1:4" x14ac:dyDescent="0.25">
      <c r="A71" s="20" t="s">
        <v>782</v>
      </c>
      <c r="B71" s="3">
        <v>0.33673127940086289</v>
      </c>
      <c r="C71" s="3">
        <v>0.41009207352315419</v>
      </c>
      <c r="D71" s="3">
        <v>0.38202633912388589</v>
      </c>
    </row>
    <row r="72" spans="1:4" s="25" customFormat="1" ht="15.95" customHeight="1" x14ac:dyDescent="0.25">
      <c r="A72" s="16" t="s">
        <v>101</v>
      </c>
      <c r="B72" s="34"/>
      <c r="C72" s="34"/>
      <c r="D72" s="34"/>
    </row>
    <row r="73" spans="1:4" ht="15.95" customHeight="1" x14ac:dyDescent="0.25">
      <c r="A73" s="70" t="s">
        <v>102</v>
      </c>
      <c r="B73" s="34"/>
      <c r="C73" s="34"/>
      <c r="D73" s="34"/>
    </row>
    <row r="74" spans="1:4" ht="18.95" customHeight="1" x14ac:dyDescent="0.25">
      <c r="A74" s="502" t="s">
        <v>103</v>
      </c>
      <c r="B74" s="418"/>
      <c r="C74" s="418"/>
      <c r="D74" s="418"/>
    </row>
    <row r="75" spans="1:4" ht="18.75" x14ac:dyDescent="0.3">
      <c r="A75" s="509" t="s">
        <v>79</v>
      </c>
      <c r="B75" s="509"/>
      <c r="C75" s="509"/>
      <c r="D75" s="509"/>
    </row>
    <row r="76" spans="1:4" ht="15.95" customHeight="1" x14ac:dyDescent="0.25"/>
    <row r="77" spans="1:4" ht="15.75" x14ac:dyDescent="0.25">
      <c r="A77" s="17" t="s">
        <v>104</v>
      </c>
      <c r="B77" s="18">
        <v>2023</v>
      </c>
      <c r="C77" s="18">
        <v>2024</v>
      </c>
      <c r="D77" s="18">
        <v>2025</v>
      </c>
    </row>
    <row r="78" spans="1:4" x14ac:dyDescent="0.25">
      <c r="A78" s="35" t="s">
        <v>105</v>
      </c>
      <c r="B78" s="6">
        <v>1095127024</v>
      </c>
      <c r="C78" s="6">
        <v>936929242</v>
      </c>
      <c r="D78" s="6">
        <v>1144861463</v>
      </c>
    </row>
    <row r="79" spans="1:4" x14ac:dyDescent="0.25">
      <c r="A79" s="35" t="s">
        <v>106</v>
      </c>
      <c r="B79" s="6">
        <v>-431053529</v>
      </c>
      <c r="C79" s="6">
        <v>-423635841</v>
      </c>
      <c r="D79" s="6">
        <v>-274817951</v>
      </c>
    </row>
    <row r="80" spans="1:4" x14ac:dyDescent="0.25">
      <c r="A80" s="35" t="s">
        <v>107</v>
      </c>
      <c r="B80" s="6">
        <v>-153236616</v>
      </c>
      <c r="C80" s="6">
        <v>-52132872</v>
      </c>
      <c r="D80" s="6">
        <v>1464031</v>
      </c>
    </row>
    <row r="81" spans="1:4" x14ac:dyDescent="0.25">
      <c r="A81" s="35" t="s">
        <v>108</v>
      </c>
      <c r="B81" s="6">
        <v>0</v>
      </c>
      <c r="C81" s="6">
        <v>0</v>
      </c>
      <c r="D81" s="6">
        <v>10639746</v>
      </c>
    </row>
    <row r="82" spans="1:4" x14ac:dyDescent="0.25">
      <c r="A82" s="35" t="s">
        <v>109</v>
      </c>
      <c r="B82" s="6">
        <v>137005356</v>
      </c>
      <c r="C82" s="6">
        <v>56042088</v>
      </c>
      <c r="D82" s="6">
        <v>0</v>
      </c>
    </row>
    <row r="83" spans="1:4" ht="15.95" customHeight="1" x14ac:dyDescent="0.25"/>
    <row r="84" spans="1:4" ht="15.75" x14ac:dyDescent="0.25">
      <c r="A84" s="17" t="s">
        <v>110</v>
      </c>
      <c r="B84" s="18">
        <v>2023</v>
      </c>
      <c r="C84" s="18">
        <v>2024</v>
      </c>
      <c r="D84" s="18">
        <v>2025</v>
      </c>
    </row>
    <row r="85" spans="1:4" x14ac:dyDescent="0.25">
      <c r="A85" s="35" t="s">
        <v>111</v>
      </c>
      <c r="B85" s="6">
        <v>59964410877</v>
      </c>
      <c r="C85" s="6">
        <v>60034407303</v>
      </c>
      <c r="D85" s="6">
        <v>57310611066</v>
      </c>
    </row>
    <row r="86" spans="1:4" x14ac:dyDescent="0.25">
      <c r="A86" s="35" t="s">
        <v>112</v>
      </c>
      <c r="B86" s="6">
        <v>1318718243</v>
      </c>
      <c r="C86" s="6">
        <v>1471345672</v>
      </c>
      <c r="D86" s="6">
        <v>1450271750</v>
      </c>
    </row>
    <row r="87" spans="1:4" x14ac:dyDescent="0.25">
      <c r="A87" s="35" t="s">
        <v>113</v>
      </c>
      <c r="B87" s="6">
        <v>58626139250</v>
      </c>
      <c r="C87" s="6">
        <v>58551577599</v>
      </c>
      <c r="D87" s="6">
        <v>55856783043</v>
      </c>
    </row>
    <row r="88" spans="1:4" x14ac:dyDescent="0.25">
      <c r="A88" s="35" t="s">
        <v>114</v>
      </c>
      <c r="B88" s="6">
        <v>59964410877</v>
      </c>
      <c r="C88" s="6">
        <v>60034407303</v>
      </c>
      <c r="D88" s="6">
        <v>57310611066</v>
      </c>
    </row>
    <row r="89" spans="1:4" x14ac:dyDescent="0.25">
      <c r="A89" s="35" t="s">
        <v>115</v>
      </c>
      <c r="B89" s="6">
        <v>58645692634</v>
      </c>
      <c r="C89" s="6">
        <v>58563061631</v>
      </c>
      <c r="D89" s="6">
        <v>55860339316</v>
      </c>
    </row>
    <row r="90" spans="1:4" ht="15.95" customHeight="1" x14ac:dyDescent="0.25">
      <c r="A90" s="406"/>
      <c r="B90" s="406"/>
      <c r="C90" s="406"/>
      <c r="D90" s="406"/>
    </row>
    <row r="91" spans="1:4" ht="15.75" x14ac:dyDescent="0.25">
      <c r="A91" s="524" t="s">
        <v>116</v>
      </c>
      <c r="B91" s="524"/>
      <c r="C91" s="524"/>
      <c r="D91" s="524"/>
    </row>
    <row r="93" spans="1:4" x14ac:dyDescent="0.25">
      <c r="A93" s="8" t="s">
        <v>117</v>
      </c>
    </row>
    <row r="94" spans="1:4" x14ac:dyDescent="0.25">
      <c r="A94" s="50"/>
      <c r="B94" s="62">
        <v>2023</v>
      </c>
      <c r="C94" s="62">
        <v>2024</v>
      </c>
      <c r="D94" s="62">
        <v>2025</v>
      </c>
    </row>
    <row r="95" spans="1:4" x14ac:dyDescent="0.25">
      <c r="A95" s="63" t="s">
        <v>118</v>
      </c>
      <c r="B95" s="6">
        <v>1318718243</v>
      </c>
      <c r="C95" s="6">
        <v>1471345672</v>
      </c>
      <c r="D95" s="6">
        <v>1450271750</v>
      </c>
    </row>
    <row r="96" spans="1:4" x14ac:dyDescent="0.25">
      <c r="A96" s="63" t="s">
        <v>119</v>
      </c>
      <c r="B96" s="6">
        <v>-383952035</v>
      </c>
      <c r="C96" s="6">
        <v>-375038505</v>
      </c>
      <c r="D96" s="6">
        <v>-225007238</v>
      </c>
    </row>
    <row r="97" spans="1:4" x14ac:dyDescent="0.25">
      <c r="A97" s="63" t="s">
        <v>120</v>
      </c>
      <c r="B97" s="50">
        <v>-3.4345911019849131</v>
      </c>
      <c r="C97" s="50">
        <v>-3.923185625966592</v>
      </c>
      <c r="D97" s="50">
        <v>-6.4454448794220562</v>
      </c>
    </row>
    <row r="108" spans="1:4" s="25" customFormat="1" x14ac:dyDescent="0.25"/>
    <row r="114" spans="1:4" x14ac:dyDescent="0.25">
      <c r="A114" s="8" t="s">
        <v>121</v>
      </c>
    </row>
    <row r="116" spans="1:4" x14ac:dyDescent="0.25">
      <c r="A116" s="34"/>
      <c r="B116" s="18">
        <v>2023</v>
      </c>
      <c r="C116" s="18">
        <v>2024</v>
      </c>
      <c r="D116" s="18">
        <v>2025</v>
      </c>
    </row>
    <row r="117" spans="1:4" x14ac:dyDescent="0.25">
      <c r="A117" s="35" t="s">
        <v>118</v>
      </c>
      <c r="B117" s="6">
        <v>1318718243</v>
      </c>
      <c r="C117" s="6">
        <v>1471345672</v>
      </c>
      <c r="D117" s="6">
        <v>1450271750</v>
      </c>
    </row>
    <row r="118" spans="1:4" x14ac:dyDescent="0.25">
      <c r="A118" s="35" t="s">
        <v>122</v>
      </c>
      <c r="B118" s="6">
        <v>1380297145</v>
      </c>
      <c r="C118" s="6">
        <v>1343445368</v>
      </c>
      <c r="D118" s="6">
        <v>1449384062</v>
      </c>
    </row>
    <row r="135" spans="1:4" x14ac:dyDescent="0.25">
      <c r="A135" s="8" t="s">
        <v>123</v>
      </c>
    </row>
    <row r="137" spans="1:4" x14ac:dyDescent="0.25">
      <c r="A137" s="34"/>
      <c r="B137" s="18">
        <v>2023</v>
      </c>
      <c r="C137" s="18">
        <v>2024</v>
      </c>
      <c r="D137" s="18">
        <v>2025</v>
      </c>
    </row>
    <row r="138" spans="1:4" x14ac:dyDescent="0.25">
      <c r="A138" s="35" t="s">
        <v>91</v>
      </c>
      <c r="B138" s="3">
        <v>2.1991681794472671E-2</v>
      </c>
      <c r="C138" s="3">
        <v>2.4508373416163881E-2</v>
      </c>
      <c r="D138" s="3">
        <v>2.5305466527478469E-2</v>
      </c>
    </row>
    <row r="139" spans="1:4" x14ac:dyDescent="0.25">
      <c r="A139" s="35" t="s">
        <v>92</v>
      </c>
      <c r="B139" s="3">
        <v>2.2493690696168429E-2</v>
      </c>
      <c r="C139" s="3">
        <v>2.5129052577827191E-2</v>
      </c>
      <c r="D139" s="3">
        <v>2.5964111626040891E-2</v>
      </c>
    </row>
    <row r="153" spans="1:4" s="25" customFormat="1" x14ac:dyDescent="0.25"/>
    <row r="155"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-12.5</v>
      </c>
      <c r="C161" s="3">
        <v>-5.98</v>
      </c>
      <c r="D161" s="3">
        <v>0.92934790311830062</v>
      </c>
    </row>
    <row r="162" spans="1:4" x14ac:dyDescent="0.25">
      <c r="A162" s="35" t="s">
        <v>83</v>
      </c>
      <c r="B162" s="3">
        <v>-39.334222725708322</v>
      </c>
      <c r="C162" s="3">
        <v>-45.215350531241079</v>
      </c>
      <c r="D162" s="3">
        <v>-24.004472146338639</v>
      </c>
    </row>
    <row r="163" spans="1:4" x14ac:dyDescent="0.25">
      <c r="A163" s="35" t="s">
        <v>84</v>
      </c>
      <c r="B163" s="3">
        <v>-0.23</v>
      </c>
      <c r="C163" s="3">
        <v>-0.09</v>
      </c>
      <c r="D163" s="3">
        <v>1.8565054188214931E-2</v>
      </c>
    </row>
    <row r="164" spans="1:4" x14ac:dyDescent="0.25">
      <c r="A164" s="35" t="s">
        <v>85</v>
      </c>
      <c r="B164" s="3">
        <v>-0.23</v>
      </c>
      <c r="C164" s="3">
        <v>-0.1</v>
      </c>
      <c r="D164" s="3">
        <v>1.9048261321833099E-2</v>
      </c>
    </row>
    <row r="177" spans="1:4" s="25" customFormat="1" x14ac:dyDescent="0.25"/>
    <row r="178"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0.43753008421078288</v>
      </c>
      <c r="C185" s="3">
        <v>0.50894758716612687</v>
      </c>
      <c r="D185" s="3">
        <v>0.48936655859868278</v>
      </c>
    </row>
    <row r="186" spans="1:4" x14ac:dyDescent="0.25">
      <c r="A186" s="20" t="s">
        <v>782</v>
      </c>
      <c r="B186" s="3">
        <v>0.33673127940086289</v>
      </c>
      <c r="C186" s="3">
        <v>0.41009207352315419</v>
      </c>
      <c r="D186" s="3">
        <v>0.38202633912388589</v>
      </c>
    </row>
    <row r="204" spans="1:4" ht="18.95" customHeight="1" x14ac:dyDescent="0.25">
      <c r="A204" s="406"/>
      <c r="B204" s="406"/>
      <c r="C204" s="406"/>
      <c r="D204" s="406"/>
    </row>
    <row r="205" spans="1:4" ht="18.75" x14ac:dyDescent="0.25">
      <c r="A205" s="294" t="s">
        <v>126</v>
      </c>
      <c r="B205" s="314">
        <v>2023</v>
      </c>
      <c r="C205" s="314">
        <v>2024</v>
      </c>
      <c r="D205" s="315">
        <v>2025</v>
      </c>
    </row>
    <row r="206" spans="1:4" x14ac:dyDescent="0.25">
      <c r="A206" s="39" t="s">
        <v>127</v>
      </c>
      <c r="B206" s="34"/>
      <c r="C206" s="34"/>
      <c r="D206" s="34"/>
    </row>
    <row r="207" spans="1:4" x14ac:dyDescent="0.25">
      <c r="A207" s="34" t="s">
        <v>128</v>
      </c>
      <c r="B207" s="34"/>
      <c r="C207" s="34"/>
      <c r="D207" s="34"/>
    </row>
    <row r="208" spans="1:4" x14ac:dyDescent="0.25">
      <c r="A208" s="34" t="s">
        <v>129</v>
      </c>
      <c r="B208" s="101"/>
      <c r="C208" s="365" t="s">
        <v>1268</v>
      </c>
      <c r="D208" s="365" t="s">
        <v>1269</v>
      </c>
    </row>
    <row r="209" spans="1:4" ht="18.95" customHeight="1" x14ac:dyDescent="0.25">
      <c r="A209" s="312" t="s">
        <v>130</v>
      </c>
      <c r="B209" s="365" t="s">
        <v>1265</v>
      </c>
      <c r="C209" s="365" t="s">
        <v>1266</v>
      </c>
      <c r="D209" s="365" t="s">
        <v>1267</v>
      </c>
    </row>
    <row r="210" spans="1:4" ht="23.25" x14ac:dyDescent="0.25">
      <c r="A210" s="276" t="s">
        <v>131</v>
      </c>
      <c r="B210" s="386"/>
      <c r="C210" s="386"/>
      <c r="D210" s="387"/>
    </row>
    <row r="211" spans="1:4" x14ac:dyDescent="0.25">
      <c r="A211" t="s">
        <v>132</v>
      </c>
      <c r="B211" s="397" t="s">
        <v>783</v>
      </c>
      <c r="C211" s="386"/>
      <c r="D211" s="387"/>
    </row>
    <row r="212" spans="1:4" x14ac:dyDescent="0.25">
      <c r="A212" s="34" t="s">
        <v>134</v>
      </c>
      <c r="B212" s="397" t="s">
        <v>135</v>
      </c>
      <c r="C212" s="386"/>
      <c r="D212" s="387"/>
    </row>
    <row r="213" spans="1:4" x14ac:dyDescent="0.25">
      <c r="A213" s="34" t="s">
        <v>136</v>
      </c>
      <c r="B213" s="397" t="s">
        <v>475</v>
      </c>
      <c r="C213" s="386"/>
      <c r="D213" s="387"/>
    </row>
    <row r="214" spans="1:4" x14ac:dyDescent="0.25">
      <c r="A214" s="34" t="s">
        <v>138</v>
      </c>
      <c r="B214" s="385" t="s">
        <v>784</v>
      </c>
      <c r="C214" s="386"/>
      <c r="D214" s="387"/>
    </row>
    <row r="215" spans="1:4" x14ac:dyDescent="0.25">
      <c r="A215" s="34" t="s">
        <v>140</v>
      </c>
      <c r="B215" s="385" t="s">
        <v>287</v>
      </c>
      <c r="C215" s="386"/>
      <c r="D215" s="387"/>
    </row>
    <row r="216" spans="1:4" ht="18.95" customHeight="1" x14ac:dyDescent="0.25">
      <c r="A216" s="418" t="s">
        <v>142</v>
      </c>
      <c r="B216" s="397" t="s">
        <v>785</v>
      </c>
      <c r="C216" s="386"/>
      <c r="D216" s="387"/>
    </row>
    <row r="217" spans="1:4" ht="15.95" customHeight="1" x14ac:dyDescent="0.25">
      <c r="A217" s="271" t="s">
        <v>144</v>
      </c>
      <c r="B217" s="386"/>
      <c r="C217" s="386"/>
      <c r="D217" s="387"/>
    </row>
    <row r="218" spans="1:4" ht="30" x14ac:dyDescent="0.25">
      <c r="A218" s="249" t="s">
        <v>145</v>
      </c>
      <c r="B218" s="274" t="s">
        <v>287</v>
      </c>
      <c r="C218" s="32"/>
      <c r="D218" s="33"/>
    </row>
  </sheetData>
  <mergeCells count="27">
    <mergeCell ref="B217:D217"/>
    <mergeCell ref="A34:D34"/>
    <mergeCell ref="B211:D211"/>
    <mergeCell ref="A48:D48"/>
    <mergeCell ref="B40:D40"/>
    <mergeCell ref="A216:D216"/>
    <mergeCell ref="B215:D215"/>
    <mergeCell ref="B214:D214"/>
    <mergeCell ref="A43:D43"/>
    <mergeCell ref="A49:D49"/>
    <mergeCell ref="A75:D75"/>
    <mergeCell ref="A91:D91"/>
    <mergeCell ref="A1:D1"/>
    <mergeCell ref="B36:D36"/>
    <mergeCell ref="B213:D213"/>
    <mergeCell ref="B212:D212"/>
    <mergeCell ref="B4:D4"/>
    <mergeCell ref="A90:D90"/>
    <mergeCell ref="A74:D74"/>
    <mergeCell ref="A204:D204"/>
    <mergeCell ref="B39:D39"/>
    <mergeCell ref="A42:D42"/>
    <mergeCell ref="B210:D210"/>
    <mergeCell ref="A19:D19"/>
    <mergeCell ref="B38:D38"/>
    <mergeCell ref="B37:D37"/>
    <mergeCell ref="A35:D35"/>
  </mergeCells>
  <hyperlinks>
    <hyperlink ref="B210" r:id="rId1" display="http://www.mkdsumi.com.mk/" xr:uid="{00000000-0004-0000-1B00-000000000000}"/>
    <hyperlink ref="B211" r:id="rId2" display="Годишен извештај 2025" xr:uid="{00000000-0004-0000-1B00-000001000000}"/>
    <hyperlink ref="B212" r:id="rId3" display="Ревизорски извештај 2024" xr:uid="{00000000-0004-0000-1B00-000002000000}"/>
    <hyperlink ref="B215" r:id="rId4" xr:uid="{00000000-0004-0000-1B00-000003000000}"/>
  </hyperlinks>
  <pageMargins left="0.75" right="0.75" top="1" bottom="1" header="0.5" footer="0.5"/>
  <pageSetup paperSize="9" orientation="portrait" horizontalDpi="0" verticalDpi="0"/>
  <drawing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215"/>
  <sheetViews>
    <sheetView topLeftCell="A189" workbookViewId="0">
      <selection activeCell="B205" sqref="B205:D205"/>
    </sheetView>
  </sheetViews>
  <sheetFormatPr defaultColWidth="8.85546875" defaultRowHeight="15" x14ac:dyDescent="0.25"/>
  <cols>
    <col min="1" max="1" width="41.140625" customWidth="1"/>
    <col min="2" max="2" width="14.7109375" customWidth="1"/>
    <col min="3" max="4" width="22" customWidth="1"/>
  </cols>
  <sheetData>
    <row r="1" spans="1:4" ht="21" customHeight="1" x14ac:dyDescent="0.3">
      <c r="A1" s="525" t="s">
        <v>0</v>
      </c>
      <c r="B1" s="406"/>
      <c r="C1" s="406"/>
      <c r="D1" s="406"/>
    </row>
    <row r="2" spans="1:4" x14ac:dyDescent="0.25">
      <c r="A2" s="35" t="s">
        <v>1</v>
      </c>
      <c r="B2" s="48">
        <v>5218837</v>
      </c>
    </row>
    <row r="3" spans="1:4" x14ac:dyDescent="0.25">
      <c r="A3" s="35" t="s">
        <v>2</v>
      </c>
      <c r="B3" s="79">
        <v>4030998340269</v>
      </c>
      <c r="C3" s="14"/>
      <c r="D3" s="15"/>
    </row>
    <row r="4" spans="1:4" ht="32.450000000000003" customHeight="1" x14ac:dyDescent="0.25">
      <c r="A4" s="35" t="s">
        <v>3</v>
      </c>
      <c r="B4" s="489" t="s">
        <v>786</v>
      </c>
      <c r="C4" s="386"/>
      <c r="D4" s="387"/>
    </row>
    <row r="5" spans="1:4" x14ac:dyDescent="0.25">
      <c r="A5" s="35" t="s">
        <v>5</v>
      </c>
      <c r="B5" s="81" t="s">
        <v>754</v>
      </c>
      <c r="C5" s="529" t="s">
        <v>787</v>
      </c>
      <c r="D5" s="387"/>
    </row>
    <row r="6" spans="1:4" x14ac:dyDescent="0.25">
      <c r="A6" s="35" t="s">
        <v>9</v>
      </c>
      <c r="B6" s="44"/>
      <c r="C6" s="25"/>
      <c r="D6" s="41"/>
    </row>
    <row r="7" spans="1:4" x14ac:dyDescent="0.25">
      <c r="A7" s="35" t="s">
        <v>10</v>
      </c>
      <c r="B7" s="9"/>
      <c r="C7" s="32"/>
      <c r="D7" s="33"/>
    </row>
    <row r="8" spans="1:4" x14ac:dyDescent="0.25">
      <c r="A8" s="35" t="s">
        <v>11</v>
      </c>
      <c r="B8" s="9" t="s">
        <v>788</v>
      </c>
      <c r="C8" s="32"/>
      <c r="D8" s="33"/>
    </row>
    <row r="9" spans="1:4" x14ac:dyDescent="0.25">
      <c r="A9" s="35" t="s">
        <v>13</v>
      </c>
      <c r="B9" s="44" t="s">
        <v>14</v>
      </c>
      <c r="C9" s="25"/>
      <c r="D9" s="41"/>
    </row>
    <row r="10" spans="1:4" x14ac:dyDescent="0.25">
      <c r="A10" s="35" t="s">
        <v>15</v>
      </c>
      <c r="B10" s="9" t="s">
        <v>747</v>
      </c>
      <c r="C10" s="32"/>
      <c r="D10" s="33"/>
    </row>
    <row r="11" spans="1:4" x14ac:dyDescent="0.25">
      <c r="A11" s="35" t="s">
        <v>17</v>
      </c>
      <c r="B11" s="44" t="s">
        <v>748</v>
      </c>
      <c r="C11" s="25"/>
      <c r="D11" s="41"/>
    </row>
    <row r="12" spans="1:4" x14ac:dyDescent="0.25">
      <c r="A12" s="35" t="s">
        <v>19</v>
      </c>
      <c r="B12" s="9">
        <v>0</v>
      </c>
      <c r="C12" s="32"/>
      <c r="D12" s="33"/>
    </row>
    <row r="13" spans="1:4" x14ac:dyDescent="0.25">
      <c r="A13" s="35" t="s">
        <v>20</v>
      </c>
      <c r="B13" s="9" t="s">
        <v>21</v>
      </c>
      <c r="C13" s="32"/>
      <c r="D13" s="33"/>
    </row>
    <row r="14" spans="1:4" x14ac:dyDescent="0.25">
      <c r="A14" s="35" t="s">
        <v>22</v>
      </c>
      <c r="B14" s="9" t="s">
        <v>23</v>
      </c>
      <c r="C14" s="32"/>
      <c r="D14" s="33"/>
    </row>
    <row r="15" spans="1:4" x14ac:dyDescent="0.25">
      <c r="A15" s="35" t="s">
        <v>24</v>
      </c>
      <c r="B15" s="9" t="s">
        <v>152</v>
      </c>
      <c r="C15" s="32"/>
      <c r="D15" s="33"/>
    </row>
    <row r="16" spans="1:4" x14ac:dyDescent="0.25">
      <c r="A16" s="35" t="s">
        <v>26</v>
      </c>
      <c r="B16" s="44"/>
      <c r="C16" s="25"/>
      <c r="D16" s="41"/>
    </row>
    <row r="17" spans="1:4" x14ac:dyDescent="0.25">
      <c r="A17" s="35" t="s">
        <v>27</v>
      </c>
      <c r="B17" s="9" t="s">
        <v>21</v>
      </c>
      <c r="C17" s="32"/>
      <c r="D17" s="33"/>
    </row>
    <row r="18" spans="1:4" ht="68.25" customHeight="1" x14ac:dyDescent="0.25">
      <c r="A18" s="35" t="s">
        <v>28</v>
      </c>
      <c r="B18" s="10" t="s">
        <v>789</v>
      </c>
      <c r="C18" s="396" t="s">
        <v>790</v>
      </c>
      <c r="D18" s="393"/>
    </row>
    <row r="19" spans="1:4" ht="23.1" customHeight="1" x14ac:dyDescent="0.3">
      <c r="A19" s="530" t="s">
        <v>31</v>
      </c>
      <c r="B19" s="386"/>
      <c r="C19" s="386"/>
      <c r="D19" s="387"/>
    </row>
    <row r="20" spans="1:4" x14ac:dyDescent="0.25">
      <c r="A20" s="35" t="s">
        <v>32</v>
      </c>
      <c r="B20" s="34"/>
      <c r="C20" s="34"/>
      <c r="D20" s="34"/>
    </row>
    <row r="21" spans="1:4" x14ac:dyDescent="0.25">
      <c r="A21" s="35" t="s">
        <v>33</v>
      </c>
      <c r="B21" s="34" t="s">
        <v>791</v>
      </c>
      <c r="C21" s="34" t="s">
        <v>792</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155</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31" t="s">
        <v>62</v>
      </c>
      <c r="B35" s="531"/>
      <c r="C35" s="531"/>
      <c r="D35" s="531"/>
      <c r="E35" s="25"/>
      <c r="F35" s="25"/>
      <c r="G35" s="25"/>
      <c r="H35" s="25"/>
      <c r="I35" s="25"/>
      <c r="J35" s="25"/>
      <c r="K35" s="25"/>
      <c r="L35" s="25"/>
      <c r="M35" s="25"/>
      <c r="N35" s="25"/>
      <c r="O35" s="25"/>
      <c r="P35" s="25"/>
      <c r="Q35" s="25"/>
      <c r="R35" s="25"/>
    </row>
    <row r="36" spans="1:18" ht="27.6" customHeight="1" x14ac:dyDescent="0.25">
      <c r="A36" s="58" t="s">
        <v>63</v>
      </c>
      <c r="B36" s="526"/>
      <c r="C36" s="386"/>
      <c r="D36" s="387"/>
      <c r="E36" s="25"/>
      <c r="F36" s="25"/>
      <c r="G36" s="25"/>
      <c r="H36" s="25"/>
      <c r="I36" s="25"/>
      <c r="J36" s="25"/>
      <c r="K36" s="25"/>
      <c r="L36" s="25"/>
      <c r="M36" s="25"/>
      <c r="N36" s="25"/>
      <c r="O36" s="25"/>
      <c r="P36" s="25"/>
      <c r="Q36" s="25"/>
      <c r="R36" s="25"/>
    </row>
    <row r="37" spans="1:18" x14ac:dyDescent="0.25">
      <c r="A37" s="55" t="s">
        <v>65</v>
      </c>
      <c r="B37" s="527"/>
      <c r="C37" s="386"/>
      <c r="D37" s="387"/>
      <c r="E37" s="25"/>
      <c r="F37" s="25"/>
      <c r="G37" s="25"/>
      <c r="H37" s="25"/>
      <c r="I37" s="25"/>
      <c r="J37" s="25"/>
      <c r="K37" s="25"/>
      <c r="L37" s="25"/>
      <c r="M37" s="25"/>
      <c r="N37" s="25"/>
      <c r="O37" s="25"/>
      <c r="P37" s="25"/>
      <c r="Q37" s="25"/>
      <c r="R37" s="25"/>
    </row>
    <row r="38" spans="1:18" x14ac:dyDescent="0.25">
      <c r="A38" s="55" t="s">
        <v>66</v>
      </c>
      <c r="B38" s="527"/>
      <c r="C38" s="386"/>
      <c r="D38" s="387"/>
      <c r="E38" s="25"/>
      <c r="F38" s="25"/>
      <c r="G38" s="25"/>
      <c r="H38" s="25"/>
      <c r="I38" s="25"/>
      <c r="J38" s="25"/>
      <c r="K38" s="25"/>
      <c r="L38" s="25"/>
      <c r="M38" s="25"/>
      <c r="N38" s="25"/>
      <c r="O38" s="25"/>
      <c r="P38" s="25"/>
      <c r="Q38" s="25"/>
      <c r="R38" s="25"/>
    </row>
    <row r="39" spans="1:18" ht="30" customHeight="1" x14ac:dyDescent="0.25">
      <c r="A39" s="55" t="s">
        <v>67</v>
      </c>
      <c r="B39" s="527"/>
      <c r="C39" s="386"/>
      <c r="D39" s="387"/>
      <c r="E39" s="25"/>
      <c r="F39" s="25"/>
      <c r="G39" s="25"/>
      <c r="H39" s="25"/>
      <c r="I39" s="25"/>
      <c r="J39" s="25"/>
      <c r="K39" s="25"/>
      <c r="L39" s="25"/>
      <c r="M39" s="25"/>
      <c r="N39" s="25"/>
      <c r="O39" s="25"/>
      <c r="P39" s="25"/>
      <c r="Q39" s="25"/>
      <c r="R39" s="25"/>
    </row>
    <row r="40" spans="1:18" ht="25.5"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9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32" t="s">
        <v>71</v>
      </c>
      <c r="B43" s="532"/>
      <c r="C43" s="532"/>
      <c r="D43" s="533"/>
      <c r="E43" s="25"/>
      <c r="F43" s="25"/>
      <c r="G43" s="25"/>
      <c r="H43" s="25"/>
      <c r="I43" s="25"/>
      <c r="J43" s="25"/>
      <c r="K43" s="25"/>
      <c r="L43" s="25"/>
      <c r="M43" s="25"/>
      <c r="N43" s="25"/>
      <c r="O43" s="25"/>
      <c r="P43" s="25"/>
      <c r="Q43" s="25"/>
      <c r="R43" s="25"/>
    </row>
    <row r="44" spans="1:18" ht="15.95" customHeight="1" x14ac:dyDescent="0.25">
      <c r="A44" s="58" t="s">
        <v>72</v>
      </c>
      <c r="B44" s="83"/>
      <c r="C44" s="83"/>
      <c r="D44" s="84"/>
      <c r="E44" s="25"/>
      <c r="F44" s="25"/>
      <c r="G44" s="25"/>
      <c r="H44" s="25"/>
      <c r="I44" s="25"/>
      <c r="J44" s="25"/>
      <c r="K44" s="25"/>
      <c r="L44" s="25"/>
      <c r="M44" s="25"/>
      <c r="N44" s="25"/>
      <c r="O44" s="25"/>
      <c r="P44" s="25"/>
      <c r="Q44" s="25"/>
      <c r="R44" s="25"/>
    </row>
    <row r="45" spans="1:18" ht="15.75" customHeight="1" x14ac:dyDescent="0.25">
      <c r="A45" s="85"/>
      <c r="B45" s="82" t="s">
        <v>73</v>
      </c>
      <c r="C45" s="82" t="s">
        <v>74</v>
      </c>
      <c r="D45" s="82" t="s">
        <v>75</v>
      </c>
      <c r="E45" s="25"/>
      <c r="F45" s="25"/>
      <c r="G45" s="25"/>
      <c r="H45" s="25"/>
      <c r="I45" s="25"/>
      <c r="J45" s="25"/>
      <c r="K45" s="25"/>
      <c r="L45" s="25"/>
      <c r="M45" s="25"/>
      <c r="N45" s="25"/>
      <c r="O45" s="25"/>
      <c r="P45" s="25"/>
      <c r="Q45" s="25"/>
      <c r="R45" s="25"/>
    </row>
    <row r="46" spans="1:18" ht="15.95" customHeight="1" x14ac:dyDescent="0.25">
      <c r="A46" s="86" t="s">
        <v>76</v>
      </c>
      <c r="B46" s="82"/>
      <c r="C46" s="82"/>
      <c r="D46" s="82"/>
      <c r="E46" s="25"/>
      <c r="F46" s="25"/>
      <c r="G46" s="25"/>
      <c r="H46" s="25"/>
      <c r="I46" s="25"/>
      <c r="J46" s="25"/>
      <c r="K46" s="25"/>
      <c r="L46" s="25"/>
      <c r="M46" s="25"/>
      <c r="N46" s="25"/>
      <c r="O46" s="25"/>
      <c r="P46" s="25"/>
      <c r="Q46" s="25"/>
      <c r="R46" s="25"/>
    </row>
    <row r="47" spans="1:18" ht="24.75" customHeight="1" x14ac:dyDescent="0.25">
      <c r="A47" s="87" t="s">
        <v>77</v>
      </c>
      <c r="B47" s="82"/>
      <c r="C47" s="82"/>
      <c r="D47" s="82"/>
      <c r="E47" s="25"/>
      <c r="F47" s="25"/>
      <c r="G47" s="25"/>
      <c r="H47" s="25"/>
      <c r="I47" s="25"/>
      <c r="J47" s="25"/>
      <c r="K47" s="25"/>
      <c r="L47" s="25"/>
      <c r="M47" s="25"/>
      <c r="N47" s="25"/>
      <c r="O47" s="25"/>
      <c r="P47" s="25"/>
      <c r="Q47" s="25"/>
      <c r="R47" s="25"/>
    </row>
    <row r="48" spans="1:18" ht="18.95" customHeight="1" x14ac:dyDescent="0.25">
      <c r="A48" s="528" t="s">
        <v>78</v>
      </c>
      <c r="B48" s="526"/>
      <c r="C48" s="526"/>
      <c r="D48" s="526"/>
      <c r="E48" s="25"/>
      <c r="F48" s="25"/>
      <c r="G48" s="25"/>
      <c r="H48" s="25"/>
      <c r="I48" s="25"/>
      <c r="J48" s="25"/>
      <c r="K48" s="25"/>
      <c r="L48" s="25"/>
      <c r="M48" s="25"/>
      <c r="N48" s="25"/>
      <c r="O48" s="25"/>
      <c r="P48" s="25"/>
      <c r="Q48" s="25"/>
      <c r="R48" s="25"/>
    </row>
    <row r="49" spans="1:4" ht="15.95" customHeight="1" x14ac:dyDescent="0.3">
      <c r="A49" s="534" t="s">
        <v>79</v>
      </c>
      <c r="B49" s="521"/>
      <c r="C49" s="521"/>
      <c r="D49" s="535"/>
    </row>
    <row r="50" spans="1:4" ht="15.75" x14ac:dyDescent="0.25">
      <c r="A50" s="88" t="s">
        <v>80</v>
      </c>
      <c r="B50" s="18">
        <v>2023</v>
      </c>
      <c r="C50" s="18">
        <v>2024</v>
      </c>
      <c r="D50" s="18">
        <v>2025</v>
      </c>
    </row>
    <row r="51" spans="1:4" ht="15.75" customHeight="1" x14ac:dyDescent="0.25">
      <c r="A51" s="19" t="s">
        <v>81</v>
      </c>
      <c r="B51" s="34"/>
      <c r="C51" s="34"/>
      <c r="D51" s="34"/>
    </row>
    <row r="52" spans="1:4" x14ac:dyDescent="0.25">
      <c r="A52" s="35" t="s">
        <v>82</v>
      </c>
      <c r="B52" s="34">
        <v>-197.42</v>
      </c>
      <c r="C52" s="34">
        <v>-119.78</v>
      </c>
      <c r="D52" s="34">
        <v>-56.67</v>
      </c>
    </row>
    <row r="53" spans="1:4" x14ac:dyDescent="0.25">
      <c r="A53" s="35" t="s">
        <v>83</v>
      </c>
      <c r="B53" s="3">
        <v>-1347.331127502666</v>
      </c>
      <c r="C53" s="3">
        <v>-1526.2845959483111</v>
      </c>
      <c r="D53" s="3">
        <v>-867.68782509427353</v>
      </c>
    </row>
    <row r="54" spans="1:4" x14ac:dyDescent="0.25">
      <c r="A54" s="35" t="s">
        <v>84</v>
      </c>
      <c r="B54" s="3">
        <v>-5.0599999999999996</v>
      </c>
      <c r="C54" s="3">
        <v>-3.66</v>
      </c>
      <c r="D54" s="3">
        <v>-2.91</v>
      </c>
    </row>
    <row r="55" spans="1:4" x14ac:dyDescent="0.25">
      <c r="A55" s="35" t="s">
        <v>85</v>
      </c>
      <c r="B55" s="3">
        <v>-5.6</v>
      </c>
      <c r="C55" s="3">
        <v>-3.8</v>
      </c>
      <c r="D55" s="3">
        <v>-2.96</v>
      </c>
    </row>
    <row r="56" spans="1:4" x14ac:dyDescent="0.25">
      <c r="A56" s="19" t="s">
        <v>86</v>
      </c>
      <c r="B56" s="3"/>
      <c r="C56" s="3"/>
      <c r="D56" s="3"/>
    </row>
    <row r="57" spans="1:4" x14ac:dyDescent="0.25">
      <c r="A57" s="35" t="s">
        <v>87</v>
      </c>
      <c r="B57" s="3">
        <v>0</v>
      </c>
      <c r="C57" s="3">
        <v>0</v>
      </c>
      <c r="D57" s="3">
        <v>0</v>
      </c>
    </row>
    <row r="58" spans="1:4" ht="33" customHeight="1" x14ac:dyDescent="0.25">
      <c r="A58" s="35" t="s">
        <v>88</v>
      </c>
      <c r="B58" s="3">
        <v>0.30652424909609882</v>
      </c>
      <c r="C58" s="3">
        <v>0.43597777979040808</v>
      </c>
      <c r="D58" s="3">
        <v>0.45294752875736188</v>
      </c>
    </row>
    <row r="59" spans="1:4" ht="30" x14ac:dyDescent="0.25">
      <c r="A59" s="20" t="s">
        <v>89</v>
      </c>
      <c r="B59" s="3">
        <v>2.3205799030544059</v>
      </c>
      <c r="C59" s="3">
        <v>1.1039320789713281</v>
      </c>
      <c r="D59" s="3">
        <v>1.5516228297992929</v>
      </c>
    </row>
    <row r="60" spans="1:4" x14ac:dyDescent="0.25">
      <c r="A60" s="19" t="s">
        <v>90</v>
      </c>
      <c r="B60" s="3"/>
      <c r="C60" s="3"/>
      <c r="D60" s="3"/>
    </row>
    <row r="61" spans="1:4" ht="32.1" customHeight="1" x14ac:dyDescent="0.25">
      <c r="A61" s="35" t="s">
        <v>91</v>
      </c>
      <c r="B61" s="3">
        <v>5.8051892989713381E-2</v>
      </c>
      <c r="C61" s="3">
        <v>3.7041361059864081E-2</v>
      </c>
      <c r="D61" s="3">
        <v>1.686430743596834E-2</v>
      </c>
    </row>
    <row r="62" spans="1:4" ht="32.1" customHeight="1" x14ac:dyDescent="0.25">
      <c r="A62" s="20" t="s">
        <v>92</v>
      </c>
      <c r="B62" s="3">
        <v>6.4252192852351328E-2</v>
      </c>
      <c r="C62" s="3">
        <v>3.8466201518928191E-2</v>
      </c>
      <c r="D62" s="3">
        <v>1.715359086596276E-2</v>
      </c>
    </row>
    <row r="63" spans="1:4" ht="32.1" customHeight="1" x14ac:dyDescent="0.25">
      <c r="A63" s="20" t="s">
        <v>93</v>
      </c>
      <c r="B63" s="3">
        <v>-0.20287354368987531</v>
      </c>
      <c r="C63" s="3">
        <v>-9.022992892733811E-2</v>
      </c>
      <c r="D63" s="3">
        <v>-4.1272406517667122E-2</v>
      </c>
    </row>
    <row r="64" spans="1:4" ht="30" x14ac:dyDescent="0.25">
      <c r="A64" s="20" t="s">
        <v>94</v>
      </c>
      <c r="B64" s="3">
        <v>-5396.3264201983766</v>
      </c>
      <c r="C64" s="3">
        <v>-1259.6499585133879</v>
      </c>
      <c r="D64" s="3">
        <v>-1899.652667233853</v>
      </c>
    </row>
    <row r="65" spans="1:4" x14ac:dyDescent="0.25">
      <c r="A65" s="19" t="s">
        <v>95</v>
      </c>
      <c r="B65" s="3"/>
      <c r="C65" s="3"/>
      <c r="D65" s="3"/>
    </row>
    <row r="66" spans="1:4" ht="32.1" customHeight="1" x14ac:dyDescent="0.25">
      <c r="A66" s="35" t="s">
        <v>96</v>
      </c>
      <c r="B66" s="3">
        <v>0.8598173286086197</v>
      </c>
      <c r="C66" s="3">
        <v>0.92494708240618784</v>
      </c>
      <c r="D66" s="3">
        <v>0.93501880459810316</v>
      </c>
    </row>
    <row r="67" spans="1:4" ht="30" x14ac:dyDescent="0.25">
      <c r="A67" s="20" t="s">
        <v>97</v>
      </c>
      <c r="B67" s="3">
        <v>22.90053601843503</v>
      </c>
      <c r="C67" s="3">
        <v>2.8769790072949291</v>
      </c>
      <c r="D67" s="3">
        <v>14.58951871317595</v>
      </c>
    </row>
    <row r="68" spans="1:4" ht="32.1" customHeight="1" x14ac:dyDescent="0.25">
      <c r="A68" s="19" t="s">
        <v>98</v>
      </c>
      <c r="B68" s="3"/>
      <c r="C68" s="3"/>
      <c r="D68" s="3"/>
    </row>
    <row r="69" spans="1:4" ht="32.1" customHeight="1" x14ac:dyDescent="0.25">
      <c r="A69" s="20" t="s">
        <v>99</v>
      </c>
      <c r="B69" s="3">
        <v>5.527821890503378</v>
      </c>
      <c r="C69" s="3">
        <v>8.1762053708302211</v>
      </c>
      <c r="D69" s="3">
        <v>19.320099624223321</v>
      </c>
    </row>
    <row r="70" spans="1:4" ht="30" x14ac:dyDescent="0.25">
      <c r="A70" s="20" t="s">
        <v>100</v>
      </c>
      <c r="B70" s="3">
        <v>3.589857996702098</v>
      </c>
      <c r="C70" s="3">
        <v>4.432303494776626</v>
      </c>
      <c r="D70" s="3">
        <v>10.529519557260191</v>
      </c>
    </row>
    <row r="71" spans="1:4" s="25" customFormat="1" ht="15.95" customHeight="1" x14ac:dyDescent="0.25">
      <c r="A71" s="16" t="s">
        <v>101</v>
      </c>
      <c r="B71" s="34"/>
      <c r="C71" s="34"/>
      <c r="D71" s="34"/>
    </row>
    <row r="72" spans="1:4" ht="15.95" customHeight="1" x14ac:dyDescent="0.25">
      <c r="A72" s="70" t="s">
        <v>102</v>
      </c>
      <c r="B72" s="34"/>
      <c r="C72" s="34"/>
      <c r="D72" s="34"/>
    </row>
    <row r="73" spans="1:4" ht="18.95" customHeight="1" x14ac:dyDescent="0.25">
      <c r="A73" s="502" t="s">
        <v>103</v>
      </c>
      <c r="B73" s="418"/>
      <c r="C73" s="418"/>
      <c r="D73" s="418"/>
    </row>
    <row r="74" spans="1:4" ht="15.95" customHeight="1" x14ac:dyDescent="0.3">
      <c r="A74" s="536" t="s">
        <v>79</v>
      </c>
      <c r="B74" s="536"/>
      <c r="C74" s="536"/>
      <c r="D74" s="536"/>
    </row>
    <row r="75" spans="1:4" ht="15.75" x14ac:dyDescent="0.25">
      <c r="A75" s="88" t="s">
        <v>104</v>
      </c>
      <c r="B75" s="18">
        <v>2023</v>
      </c>
      <c r="C75" s="18">
        <v>2024</v>
      </c>
      <c r="D75" s="18">
        <v>2025</v>
      </c>
    </row>
    <row r="76" spans="1:4" x14ac:dyDescent="0.25">
      <c r="A76" s="21" t="s">
        <v>105</v>
      </c>
      <c r="B76" s="6">
        <v>15990348</v>
      </c>
      <c r="C76" s="6">
        <v>17207687</v>
      </c>
      <c r="D76" s="6">
        <v>27534513</v>
      </c>
    </row>
    <row r="77" spans="1:4" x14ac:dyDescent="0.25">
      <c r="A77" s="21" t="s">
        <v>106</v>
      </c>
      <c r="B77" s="6">
        <v>-215442936</v>
      </c>
      <c r="C77" s="6">
        <v>-262638276</v>
      </c>
      <c r="D77" s="6">
        <v>-238913617</v>
      </c>
    </row>
    <row r="78" spans="1:4" x14ac:dyDescent="0.25">
      <c r="A78" s="21" t="s">
        <v>107</v>
      </c>
      <c r="B78" s="6">
        <v>-31568579</v>
      </c>
      <c r="C78" s="6">
        <v>-20611904</v>
      </c>
      <c r="D78" s="6">
        <v>-15605005</v>
      </c>
    </row>
    <row r="79" spans="1:4" x14ac:dyDescent="0.25">
      <c r="A79" s="21" t="s">
        <v>108</v>
      </c>
      <c r="B79" s="6">
        <v>0</v>
      </c>
      <c r="C79" s="6">
        <v>0</v>
      </c>
      <c r="D79" s="6">
        <v>0</v>
      </c>
    </row>
    <row r="80" spans="1:4" x14ac:dyDescent="0.25">
      <c r="A80" s="21" t="s">
        <v>109</v>
      </c>
      <c r="B80" s="6">
        <v>31568579</v>
      </c>
      <c r="C80" s="6">
        <v>20611904</v>
      </c>
      <c r="D80" s="6">
        <v>15605005</v>
      </c>
    </row>
    <row r="81" spans="1:4" ht="15.95" customHeight="1" x14ac:dyDescent="0.25"/>
    <row r="82" spans="1:4" ht="15.75" x14ac:dyDescent="0.25">
      <c r="A82" s="88" t="s">
        <v>110</v>
      </c>
      <c r="B82" s="18">
        <v>2023</v>
      </c>
      <c r="C82" s="18">
        <v>2024</v>
      </c>
      <c r="D82" s="18">
        <v>2025</v>
      </c>
    </row>
    <row r="83" spans="1:4" x14ac:dyDescent="0.25">
      <c r="A83" s="35" t="s">
        <v>111</v>
      </c>
      <c r="B83" s="6">
        <v>623662660</v>
      </c>
      <c r="C83" s="6">
        <v>563749722</v>
      </c>
      <c r="D83" s="6">
        <v>536307111</v>
      </c>
    </row>
    <row r="84" spans="1:4" x14ac:dyDescent="0.25">
      <c r="A84" s="35" t="s">
        <v>112</v>
      </c>
      <c r="B84" s="6">
        <v>36204798</v>
      </c>
      <c r="C84" s="6">
        <v>20882057</v>
      </c>
      <c r="D84" s="6">
        <v>9044448</v>
      </c>
    </row>
    <row r="85" spans="1:4" x14ac:dyDescent="0.25">
      <c r="A85" s="35" t="s">
        <v>113</v>
      </c>
      <c r="B85" s="6">
        <v>563479570</v>
      </c>
      <c r="C85" s="6">
        <v>542867665</v>
      </c>
      <c r="D85" s="6">
        <v>527262663</v>
      </c>
    </row>
    <row r="86" spans="1:4" x14ac:dyDescent="0.25">
      <c r="A86" s="35" t="s">
        <v>114</v>
      </c>
      <c r="B86" s="6">
        <v>623662660</v>
      </c>
      <c r="C86" s="6">
        <v>563749722</v>
      </c>
      <c r="D86" s="6">
        <v>536307111</v>
      </c>
    </row>
    <row r="87" spans="1:4" x14ac:dyDescent="0.25">
      <c r="A87" s="35" t="s">
        <v>115</v>
      </c>
      <c r="B87" s="6">
        <v>587457862</v>
      </c>
      <c r="C87" s="6">
        <v>542867665</v>
      </c>
      <c r="D87" s="6">
        <v>527262663</v>
      </c>
    </row>
    <row r="88" spans="1:4" ht="18.95" customHeight="1" x14ac:dyDescent="0.25">
      <c r="A88" s="406"/>
      <c r="B88" s="406"/>
      <c r="C88" s="406"/>
      <c r="D88" s="406"/>
    </row>
    <row r="89" spans="1:4" ht="18.75" x14ac:dyDescent="0.3">
      <c r="A89" s="525" t="s">
        <v>116</v>
      </c>
      <c r="B89" s="525"/>
      <c r="C89" s="525"/>
      <c r="D89" s="525"/>
    </row>
    <row r="91" spans="1:4" x14ac:dyDescent="0.25">
      <c r="A91" s="8" t="s">
        <v>117</v>
      </c>
    </row>
    <row r="92" spans="1:4" x14ac:dyDescent="0.25">
      <c r="A92" s="34"/>
      <c r="B92" s="18">
        <v>2023</v>
      </c>
      <c r="C92" s="18">
        <v>2024</v>
      </c>
      <c r="D92" s="18">
        <v>2025</v>
      </c>
    </row>
    <row r="93" spans="1:4" x14ac:dyDescent="0.25">
      <c r="A93" s="35" t="s">
        <v>118</v>
      </c>
      <c r="B93" s="6">
        <v>36204798</v>
      </c>
      <c r="C93" s="6">
        <v>20882057</v>
      </c>
      <c r="D93" s="6">
        <v>9044448</v>
      </c>
    </row>
    <row r="94" spans="1:4" x14ac:dyDescent="0.25">
      <c r="A94" s="35" t="s">
        <v>119</v>
      </c>
      <c r="B94" s="6">
        <v>-178459928</v>
      </c>
      <c r="C94" s="6">
        <v>-231431602</v>
      </c>
      <c r="D94" s="6">
        <v>-219140311</v>
      </c>
    </row>
    <row r="95" spans="1:4" x14ac:dyDescent="0.25">
      <c r="A95" s="35" t="s">
        <v>120</v>
      </c>
      <c r="B95" s="50">
        <v>-0.20287354368987531</v>
      </c>
      <c r="C95" s="50">
        <v>-9.022992892733811E-2</v>
      </c>
      <c r="D95" s="50">
        <v>-4.1272406517667122E-2</v>
      </c>
    </row>
    <row r="106" spans="1:1" s="25" customFormat="1" x14ac:dyDescent="0.25"/>
    <row r="112" spans="1:1" x14ac:dyDescent="0.25">
      <c r="A112" s="8" t="s">
        <v>121</v>
      </c>
    </row>
    <row r="114" spans="1:4" x14ac:dyDescent="0.25">
      <c r="A114" s="34"/>
      <c r="B114" s="18">
        <v>2023</v>
      </c>
      <c r="C114" s="18">
        <v>2024</v>
      </c>
      <c r="D114" s="18">
        <v>2025</v>
      </c>
    </row>
    <row r="115" spans="1:4" x14ac:dyDescent="0.25">
      <c r="A115" s="35" t="s">
        <v>118</v>
      </c>
      <c r="B115" s="6">
        <v>36204798</v>
      </c>
      <c r="C115" s="6">
        <v>20882057</v>
      </c>
      <c r="D115" s="6">
        <v>9044448</v>
      </c>
    </row>
    <row r="116" spans="1:4" x14ac:dyDescent="0.25">
      <c r="A116" s="35" t="s">
        <v>122</v>
      </c>
      <c r="B116" s="6">
        <v>198990348</v>
      </c>
      <c r="C116" s="6">
        <v>258842707</v>
      </c>
      <c r="D116" s="6">
        <v>249134012</v>
      </c>
    </row>
    <row r="119" spans="1:4" s="25" customFormat="1" x14ac:dyDescent="0.25"/>
    <row r="121" spans="1:4" s="25" customFormat="1" x14ac:dyDescent="0.25"/>
    <row r="134" spans="1:4" x14ac:dyDescent="0.25">
      <c r="A134" s="8" t="s">
        <v>123</v>
      </c>
    </row>
    <row r="136" spans="1:4" x14ac:dyDescent="0.25">
      <c r="A136" s="34"/>
      <c r="B136" s="18">
        <v>2023</v>
      </c>
      <c r="C136" s="18">
        <v>2024</v>
      </c>
      <c r="D136" s="18">
        <v>2025</v>
      </c>
    </row>
    <row r="137" spans="1:4" ht="32.1" customHeight="1" x14ac:dyDescent="0.25">
      <c r="A137" s="35" t="s">
        <v>91</v>
      </c>
      <c r="B137" s="3">
        <v>5.8051892989713381E-2</v>
      </c>
      <c r="C137" s="3">
        <v>3.7041361059864081E-2</v>
      </c>
      <c r="D137" s="3">
        <v>1.686430743596834E-2</v>
      </c>
    </row>
    <row r="138" spans="1:4" ht="30" x14ac:dyDescent="0.25">
      <c r="A138" s="20" t="s">
        <v>92</v>
      </c>
      <c r="B138" s="3">
        <v>6.4252192852351328E-2</v>
      </c>
      <c r="C138" s="3">
        <v>3.8466201518928191E-2</v>
      </c>
      <c r="D138" s="3">
        <v>1.715359086596276E-2</v>
      </c>
    </row>
    <row r="156" spans="1:4" x14ac:dyDescent="0.25">
      <c r="A156" s="8" t="s">
        <v>124</v>
      </c>
    </row>
    <row r="158" spans="1:4" x14ac:dyDescent="0.25">
      <c r="A158" s="308"/>
      <c r="B158" s="18">
        <v>2023</v>
      </c>
      <c r="C158" s="18">
        <v>2024</v>
      </c>
      <c r="D158" s="18">
        <v>2025</v>
      </c>
    </row>
    <row r="159" spans="1:4" x14ac:dyDescent="0.25">
      <c r="A159" s="35" t="s">
        <v>82</v>
      </c>
      <c r="B159" s="308">
        <v>-197.42</v>
      </c>
      <c r="C159" s="308">
        <v>-119.78</v>
      </c>
      <c r="D159" s="308">
        <v>-56.67</v>
      </c>
    </row>
    <row r="160" spans="1:4" x14ac:dyDescent="0.25">
      <c r="A160" s="35" t="s">
        <v>83</v>
      </c>
      <c r="B160" s="311">
        <v>-1347.331127502666</v>
      </c>
      <c r="C160" s="311">
        <v>-1526.2845959483111</v>
      </c>
      <c r="D160" s="311">
        <v>-867.68782509427353</v>
      </c>
    </row>
    <row r="161" spans="1:4" x14ac:dyDescent="0.25">
      <c r="A161" s="35" t="s">
        <v>671</v>
      </c>
      <c r="B161" s="308">
        <v>-5.0599999999999996</v>
      </c>
      <c r="C161" s="308">
        <v>-3.66</v>
      </c>
      <c r="D161" s="308">
        <v>-2.91</v>
      </c>
    </row>
    <row r="162" spans="1:4" x14ac:dyDescent="0.25">
      <c r="A162" s="35" t="s">
        <v>85</v>
      </c>
      <c r="B162" s="308">
        <v>-5.6</v>
      </c>
      <c r="C162" s="308">
        <v>-3.8</v>
      </c>
      <c r="D162" s="308">
        <v>-2.96</v>
      </c>
    </row>
    <row r="180" spans="1:4" x14ac:dyDescent="0.25">
      <c r="A180" s="8" t="s">
        <v>125</v>
      </c>
    </row>
    <row r="182" spans="1:4" ht="32.1" customHeight="1" x14ac:dyDescent="0.25">
      <c r="A182" s="34"/>
      <c r="B182" s="18">
        <v>2023</v>
      </c>
      <c r="C182" s="18">
        <v>2024</v>
      </c>
      <c r="D182" s="18">
        <v>2025</v>
      </c>
    </row>
    <row r="183" spans="1:4" ht="32.1" customHeight="1" x14ac:dyDescent="0.25">
      <c r="A183" s="20" t="s">
        <v>99</v>
      </c>
      <c r="B183" s="3">
        <v>5.527821890503378</v>
      </c>
      <c r="C183" s="3">
        <v>8.1762053708302211</v>
      </c>
      <c r="D183" s="3">
        <v>19.320099624223321</v>
      </c>
    </row>
    <row r="184" spans="1:4" ht="30" x14ac:dyDescent="0.25">
      <c r="A184" s="20" t="s">
        <v>100</v>
      </c>
      <c r="B184" s="3">
        <v>3.589857996702098</v>
      </c>
      <c r="C184" s="3">
        <v>4.432303494776626</v>
      </c>
      <c r="D184" s="3">
        <v>10.529519557260191</v>
      </c>
    </row>
    <row r="201" spans="1:4" ht="18.95" customHeight="1" x14ac:dyDescent="0.25">
      <c r="A201" s="406"/>
      <c r="B201" s="406"/>
      <c r="C201" s="406"/>
      <c r="D201" s="406"/>
    </row>
    <row r="202" spans="1:4" ht="18.75" x14ac:dyDescent="0.25">
      <c r="A202" s="294" t="s">
        <v>126</v>
      </c>
      <c r="B202" s="314">
        <v>2023</v>
      </c>
      <c r="C202" s="314">
        <v>2024</v>
      </c>
      <c r="D202" s="315">
        <v>2025</v>
      </c>
    </row>
    <row r="203" spans="1:4" x14ac:dyDescent="0.25">
      <c r="A203" s="39" t="s">
        <v>127</v>
      </c>
      <c r="B203" s="34"/>
      <c r="C203" s="34"/>
      <c r="D203" s="34"/>
    </row>
    <row r="204" spans="1:4" x14ac:dyDescent="0.25">
      <c r="A204" s="34" t="s">
        <v>128</v>
      </c>
      <c r="B204" s="34"/>
      <c r="C204" s="34"/>
      <c r="D204" s="34"/>
    </row>
    <row r="205" spans="1:4" x14ac:dyDescent="0.25">
      <c r="A205" s="34" t="s">
        <v>129</v>
      </c>
      <c r="B205" s="365" t="s">
        <v>1270</v>
      </c>
      <c r="C205" s="365" t="s">
        <v>1272</v>
      </c>
      <c r="D205" s="365" t="s">
        <v>1271</v>
      </c>
    </row>
    <row r="206" spans="1:4" ht="18.95" customHeight="1" x14ac:dyDescent="0.25">
      <c r="A206" s="312" t="s">
        <v>130</v>
      </c>
      <c r="B206" s="312"/>
      <c r="C206" s="312"/>
      <c r="D206" s="312"/>
    </row>
    <row r="207" spans="1:4" ht="46.5" x14ac:dyDescent="0.25">
      <c r="A207" s="276" t="s">
        <v>131</v>
      </c>
      <c r="B207" s="386"/>
      <c r="C207" s="386"/>
      <c r="D207" s="387"/>
    </row>
    <row r="208" spans="1:4" x14ac:dyDescent="0.25">
      <c r="A208" t="s">
        <v>132</v>
      </c>
      <c r="B208" s="397" t="s">
        <v>793</v>
      </c>
      <c r="C208" s="386"/>
      <c r="D208" s="387"/>
    </row>
    <row r="209" spans="1:4" x14ac:dyDescent="0.25">
      <c r="A209" s="34" t="s">
        <v>134</v>
      </c>
      <c r="B209" s="397" t="s">
        <v>583</v>
      </c>
      <c r="C209" s="386"/>
      <c r="D209" s="387"/>
    </row>
    <row r="210" spans="1:4" x14ac:dyDescent="0.25">
      <c r="A210" s="34" t="s">
        <v>136</v>
      </c>
      <c r="B210" s="385" t="s">
        <v>287</v>
      </c>
      <c r="C210" s="386"/>
      <c r="D210" s="387"/>
    </row>
    <row r="211" spans="1:4" x14ac:dyDescent="0.25">
      <c r="A211" s="34" t="s">
        <v>138</v>
      </c>
      <c r="B211" s="385" t="s">
        <v>287</v>
      </c>
      <c r="C211" s="386"/>
      <c r="D211" s="387"/>
    </row>
    <row r="212" spans="1:4" x14ac:dyDescent="0.25">
      <c r="A212" s="34" t="s">
        <v>140</v>
      </c>
      <c r="B212" s="385" t="s">
        <v>287</v>
      </c>
      <c r="C212" s="386"/>
      <c r="D212" s="387"/>
    </row>
    <row r="213" spans="1:4" ht="18.95" customHeight="1" x14ac:dyDescent="0.25">
      <c r="A213" s="418" t="s">
        <v>142</v>
      </c>
      <c r="B213" s="397" t="s">
        <v>794</v>
      </c>
      <c r="C213" s="386"/>
      <c r="D213" s="387"/>
    </row>
    <row r="214" spans="1:4" ht="20.100000000000001" customHeight="1" x14ac:dyDescent="0.25">
      <c r="A214" s="271" t="s">
        <v>144</v>
      </c>
      <c r="B214" s="386"/>
      <c r="C214" s="386"/>
      <c r="D214" s="387"/>
    </row>
    <row r="215" spans="1:4" ht="30" x14ac:dyDescent="0.25">
      <c r="A215" s="247" t="s">
        <v>145</v>
      </c>
      <c r="B215" s="274" t="s">
        <v>287</v>
      </c>
      <c r="C215" s="32"/>
      <c r="D215" s="33"/>
    </row>
  </sheetData>
  <mergeCells count="29">
    <mergeCell ref="B208:D208"/>
    <mergeCell ref="C5:D5"/>
    <mergeCell ref="A19:D19"/>
    <mergeCell ref="B38:D38"/>
    <mergeCell ref="B37:D37"/>
    <mergeCell ref="A201:D201"/>
    <mergeCell ref="B40:D40"/>
    <mergeCell ref="A73:D73"/>
    <mergeCell ref="A35:D35"/>
    <mergeCell ref="A43:D43"/>
    <mergeCell ref="A49:D49"/>
    <mergeCell ref="A74:D74"/>
    <mergeCell ref="A89:D89"/>
    <mergeCell ref="A1:D1"/>
    <mergeCell ref="B36:D36"/>
    <mergeCell ref="B4:D4"/>
    <mergeCell ref="B214:D214"/>
    <mergeCell ref="A213:D213"/>
    <mergeCell ref="C18:D18"/>
    <mergeCell ref="B39:D39"/>
    <mergeCell ref="A42:D42"/>
    <mergeCell ref="B210:D210"/>
    <mergeCell ref="B207:D207"/>
    <mergeCell ref="A88:D88"/>
    <mergeCell ref="B212:D212"/>
    <mergeCell ref="B211:D211"/>
    <mergeCell ref="A34:D34"/>
    <mergeCell ref="A48:D48"/>
    <mergeCell ref="B209:D209"/>
  </mergeCells>
  <hyperlinks>
    <hyperlink ref="B207" r:id="rId1" display="https://jpnrd.gov.mk/" xr:uid="{00000000-0004-0000-1C00-000000000000}"/>
    <hyperlink ref="B208" r:id="rId2" display="Финансиски извештај 2025" xr:uid="{00000000-0004-0000-1C00-000001000000}"/>
    <hyperlink ref="B212" r:id="rId3" xr:uid="{00000000-0004-0000-1C00-000002000000}"/>
  </hyperlinks>
  <pageMargins left="0.75" right="0.75" top="1" bottom="1" header="0.5" footer="0.5"/>
  <pageSetup paperSize="9" orientation="portrait" horizontalDpi="0" verticalDpi="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61" workbookViewId="0">
      <selection activeCell="A14" sqref="A1:XFD1048576"/>
    </sheetView>
  </sheetViews>
  <sheetFormatPr defaultColWidth="11.42578125" defaultRowHeight="15" x14ac:dyDescent="0.25"/>
  <cols>
    <col min="1" max="16384" width="11.42578125" style="25"/>
  </cols>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215"/>
  <sheetViews>
    <sheetView topLeftCell="A178" workbookViewId="0">
      <selection activeCell="A183" sqref="A183:D185"/>
    </sheetView>
  </sheetViews>
  <sheetFormatPr defaultColWidth="8.85546875" defaultRowHeight="15" x14ac:dyDescent="0.25"/>
  <cols>
    <col min="1" max="1" width="57.28515625" bestFit="1" customWidth="1"/>
    <col min="2" max="2" width="15.7109375" customWidth="1"/>
    <col min="3" max="3" width="16.42578125" customWidth="1"/>
    <col min="4" max="4" width="17.42578125" customWidth="1"/>
  </cols>
  <sheetData>
    <row r="1" spans="1:4" ht="15.75" customHeight="1" x14ac:dyDescent="0.3">
      <c r="A1" s="542" t="s">
        <v>0</v>
      </c>
      <c r="B1" s="417"/>
      <c r="C1" s="417"/>
      <c r="D1" s="543"/>
    </row>
    <row r="2" spans="1:4" x14ac:dyDescent="0.25">
      <c r="A2" s="35" t="s">
        <v>1</v>
      </c>
      <c r="B2" s="42">
        <v>5255490</v>
      </c>
      <c r="C2" s="14"/>
      <c r="D2" s="15"/>
    </row>
    <row r="3" spans="1:4" x14ac:dyDescent="0.25">
      <c r="A3" s="35" t="s">
        <v>2</v>
      </c>
      <c r="B3" s="53">
        <v>4030998360448</v>
      </c>
      <c r="C3" s="32"/>
      <c r="D3" s="33"/>
    </row>
    <row r="4" spans="1:4" ht="31.35" customHeight="1" x14ac:dyDescent="0.25">
      <c r="A4" s="35" t="s">
        <v>3</v>
      </c>
      <c r="B4" s="500" t="s">
        <v>182</v>
      </c>
      <c r="C4" s="406"/>
      <c r="D4" s="501"/>
    </row>
    <row r="5" spans="1:4" x14ac:dyDescent="0.25">
      <c r="A5" s="35" t="s">
        <v>5</v>
      </c>
      <c r="B5" s="81" t="s">
        <v>795</v>
      </c>
      <c r="C5" s="57" t="s">
        <v>796</v>
      </c>
      <c r="D5" s="33"/>
    </row>
    <row r="6" spans="1:4" x14ac:dyDescent="0.25">
      <c r="A6" s="35" t="s">
        <v>9</v>
      </c>
      <c r="B6" s="44"/>
      <c r="C6" s="25"/>
      <c r="D6" s="41"/>
    </row>
    <row r="7" spans="1:4" x14ac:dyDescent="0.25">
      <c r="A7" s="35" t="s">
        <v>10</v>
      </c>
      <c r="B7" s="9"/>
      <c r="C7" s="32"/>
      <c r="D7" s="33"/>
    </row>
    <row r="8" spans="1:4" x14ac:dyDescent="0.25">
      <c r="A8" s="35" t="s">
        <v>11</v>
      </c>
      <c r="B8" s="44" t="s">
        <v>797</v>
      </c>
      <c r="C8" s="25"/>
      <c r="D8" s="41"/>
    </row>
    <row r="9" spans="1:4" x14ac:dyDescent="0.25">
      <c r="A9" s="35" t="s">
        <v>13</v>
      </c>
      <c r="B9" s="9" t="s">
        <v>14</v>
      </c>
      <c r="C9" s="32"/>
      <c r="D9" s="33"/>
    </row>
    <row r="10" spans="1:4" x14ac:dyDescent="0.25">
      <c r="A10" s="35" t="s">
        <v>15</v>
      </c>
      <c r="B10" s="44" t="s">
        <v>747</v>
      </c>
      <c r="C10" s="25"/>
      <c r="D10" s="41"/>
    </row>
    <row r="11" spans="1:4" x14ac:dyDescent="0.25">
      <c r="A11" s="35" t="s">
        <v>17</v>
      </c>
      <c r="B11" s="9" t="s">
        <v>748</v>
      </c>
      <c r="C11" s="32"/>
      <c r="D11" s="33"/>
    </row>
    <row r="12" spans="1:4" x14ac:dyDescent="0.25">
      <c r="A12" s="35" t="s">
        <v>19</v>
      </c>
      <c r="B12" s="44"/>
      <c r="C12" s="25"/>
      <c r="D12" s="41"/>
    </row>
    <row r="13" spans="1:4" x14ac:dyDescent="0.25">
      <c r="A13" s="35" t="s">
        <v>20</v>
      </c>
      <c r="B13" s="9" t="s">
        <v>21</v>
      </c>
      <c r="C13" s="32"/>
      <c r="D13" s="33"/>
    </row>
    <row r="14" spans="1:4" x14ac:dyDescent="0.25">
      <c r="A14" s="35" t="s">
        <v>22</v>
      </c>
      <c r="B14" s="44" t="s">
        <v>23</v>
      </c>
      <c r="C14" s="25"/>
      <c r="D14" s="41"/>
    </row>
    <row r="15" spans="1:4" x14ac:dyDescent="0.25">
      <c r="A15" s="35" t="s">
        <v>24</v>
      </c>
      <c r="B15" s="9" t="s">
        <v>152</v>
      </c>
      <c r="C15" s="32"/>
      <c r="D15" s="33"/>
    </row>
    <row r="16" spans="1:4" x14ac:dyDescent="0.25">
      <c r="A16" s="35" t="s">
        <v>26</v>
      </c>
      <c r="B16" s="44"/>
      <c r="C16" s="25"/>
      <c r="D16" s="41"/>
    </row>
    <row r="17" spans="1:4" x14ac:dyDescent="0.25">
      <c r="A17" s="35" t="s">
        <v>27</v>
      </c>
      <c r="B17" s="9" t="s">
        <v>21</v>
      </c>
      <c r="C17" s="32"/>
      <c r="D17" s="33"/>
    </row>
    <row r="18" spans="1:4" ht="32.450000000000003" customHeight="1" x14ac:dyDescent="0.25">
      <c r="A18" s="35" t="s">
        <v>28</v>
      </c>
      <c r="B18" s="10" t="s">
        <v>481</v>
      </c>
      <c r="C18" s="396" t="s">
        <v>482</v>
      </c>
      <c r="D18" s="393"/>
    </row>
    <row r="19" spans="1:4" ht="15.75" customHeight="1" x14ac:dyDescent="0.3">
      <c r="A19" s="542" t="s">
        <v>31</v>
      </c>
      <c r="B19" s="417"/>
      <c r="C19" s="417"/>
      <c r="D19" s="543"/>
    </row>
    <row r="20" spans="1:4" x14ac:dyDescent="0.25">
      <c r="A20" s="35" t="s">
        <v>32</v>
      </c>
      <c r="B20" s="34"/>
      <c r="C20" s="34"/>
      <c r="D20" s="34"/>
    </row>
    <row r="21" spans="1:4" x14ac:dyDescent="0.25">
      <c r="A21" s="35" t="s">
        <v>33</v>
      </c>
      <c r="B21" s="34" t="s">
        <v>798</v>
      </c>
      <c r="C21" s="34" t="s">
        <v>799</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31</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06"/>
      <c r="B34" s="406"/>
      <c r="C34" s="406"/>
      <c r="D34" s="406"/>
    </row>
    <row r="35" spans="1:18" ht="15.95" customHeight="1" x14ac:dyDescent="0.25">
      <c r="A35" s="531" t="s">
        <v>62</v>
      </c>
      <c r="B35" s="531"/>
      <c r="C35" s="531"/>
      <c r="D35" s="531"/>
      <c r="E35" s="25"/>
      <c r="F35" s="25"/>
      <c r="G35" s="25"/>
      <c r="H35" s="25"/>
      <c r="I35" s="25"/>
      <c r="J35" s="25"/>
      <c r="K35" s="25"/>
      <c r="L35" s="25"/>
      <c r="M35" s="25"/>
      <c r="N35" s="25"/>
      <c r="O35" s="25"/>
      <c r="P35" s="25"/>
      <c r="Q35" s="25"/>
      <c r="R35" s="25"/>
    </row>
    <row r="36" spans="1:18" x14ac:dyDescent="0.25">
      <c r="A36" s="58" t="s">
        <v>63</v>
      </c>
      <c r="B36" s="544"/>
      <c r="C36" s="386"/>
      <c r="D36" s="387"/>
      <c r="E36" s="25"/>
      <c r="F36" s="25"/>
      <c r="G36" s="25"/>
      <c r="H36" s="25"/>
      <c r="I36" s="25"/>
      <c r="J36" s="25"/>
      <c r="K36" s="25"/>
      <c r="L36" s="25"/>
      <c r="M36" s="25"/>
      <c r="N36" s="25"/>
      <c r="O36" s="25"/>
      <c r="P36" s="25"/>
      <c r="Q36" s="25"/>
      <c r="R36" s="25"/>
    </row>
    <row r="37" spans="1:18" x14ac:dyDescent="0.25">
      <c r="A37" s="55" t="s">
        <v>65</v>
      </c>
      <c r="B37" s="537"/>
      <c r="C37" s="386"/>
      <c r="D37" s="387"/>
      <c r="E37" s="25"/>
      <c r="F37" s="25"/>
      <c r="G37" s="25"/>
      <c r="H37" s="25"/>
      <c r="I37" s="25"/>
      <c r="J37" s="25"/>
      <c r="K37" s="25"/>
      <c r="L37" s="25"/>
      <c r="M37" s="25"/>
      <c r="N37" s="25"/>
      <c r="O37" s="25"/>
      <c r="P37" s="25"/>
      <c r="Q37" s="25"/>
      <c r="R37" s="25"/>
    </row>
    <row r="38" spans="1:18" x14ac:dyDescent="0.25">
      <c r="A38" s="55" t="s">
        <v>66</v>
      </c>
      <c r="B38" s="537"/>
      <c r="C38" s="386"/>
      <c r="D38" s="387"/>
      <c r="E38" s="25"/>
      <c r="F38" s="25"/>
      <c r="G38" s="25"/>
      <c r="H38" s="25"/>
      <c r="I38" s="25"/>
      <c r="J38" s="25"/>
      <c r="K38" s="25"/>
      <c r="L38" s="25"/>
      <c r="M38" s="25"/>
      <c r="N38" s="25"/>
      <c r="O38" s="25"/>
      <c r="P38" s="25"/>
      <c r="Q38" s="25"/>
      <c r="R38" s="25"/>
    </row>
    <row r="39" spans="1:18" ht="29.1" customHeight="1" x14ac:dyDescent="0.25">
      <c r="A39" s="55" t="s">
        <v>67</v>
      </c>
      <c r="B39" s="537"/>
      <c r="C39" s="386"/>
      <c r="D39" s="387"/>
      <c r="E39" s="25"/>
      <c r="F39" s="25"/>
      <c r="G39" s="25"/>
      <c r="H39" s="25"/>
      <c r="I39" s="25"/>
      <c r="J39" s="25"/>
      <c r="K39" s="25"/>
      <c r="L39" s="25"/>
      <c r="M39" s="25"/>
      <c r="N39" s="25"/>
      <c r="O39" s="25"/>
      <c r="P39" s="25"/>
      <c r="Q39" s="25"/>
      <c r="R39" s="25"/>
    </row>
    <row r="40" spans="1:18" x14ac:dyDescent="0.25">
      <c r="A40" s="55" t="s">
        <v>68</v>
      </c>
      <c r="B40" s="538"/>
      <c r="C40" s="386"/>
      <c r="D40" s="387"/>
      <c r="E40" s="25"/>
      <c r="F40" s="25"/>
      <c r="G40" s="25"/>
      <c r="H40" s="25"/>
      <c r="I40" s="25"/>
      <c r="J40" s="25"/>
      <c r="K40" s="25"/>
      <c r="L40" s="25"/>
      <c r="M40" s="25"/>
      <c r="N40" s="25"/>
      <c r="O40" s="25"/>
      <c r="P40" s="25"/>
      <c r="Q40" s="25"/>
      <c r="R40" s="25"/>
    </row>
    <row r="41" spans="1:18" x14ac:dyDescent="0.25">
      <c r="A41" s="55" t="s">
        <v>70</v>
      </c>
      <c r="B41" s="90"/>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32" t="s">
        <v>71</v>
      </c>
      <c r="B43" s="532"/>
      <c r="C43" s="532"/>
      <c r="D43" s="533"/>
      <c r="E43" s="25"/>
      <c r="F43" s="25"/>
      <c r="G43" s="25"/>
      <c r="H43" s="25"/>
      <c r="I43" s="25"/>
      <c r="J43" s="25"/>
      <c r="K43" s="25"/>
      <c r="L43" s="25"/>
      <c r="M43" s="25"/>
      <c r="N43" s="25"/>
      <c r="O43" s="25"/>
      <c r="P43" s="25"/>
      <c r="Q43" s="25"/>
      <c r="R43" s="25"/>
    </row>
    <row r="44" spans="1:18" ht="15.95" customHeight="1" x14ac:dyDescent="0.25">
      <c r="A44" s="58" t="s">
        <v>72</v>
      </c>
      <c r="B44" s="95"/>
      <c r="C44" s="95"/>
      <c r="D44" s="96"/>
      <c r="E44" s="25"/>
      <c r="F44" s="25"/>
      <c r="G44" s="25"/>
      <c r="H44" s="25"/>
      <c r="I44" s="25"/>
      <c r="J44" s="25"/>
      <c r="K44" s="25"/>
      <c r="L44" s="25"/>
      <c r="M44" s="25"/>
      <c r="N44" s="25"/>
      <c r="O44" s="25"/>
      <c r="P44" s="25"/>
      <c r="Q44" s="25"/>
      <c r="R44" s="25"/>
    </row>
    <row r="45" spans="1:18" ht="15.75" customHeight="1" x14ac:dyDescent="0.25">
      <c r="A45" s="59"/>
      <c r="B45" s="89" t="s">
        <v>73</v>
      </c>
      <c r="C45" s="89" t="s">
        <v>74</v>
      </c>
      <c r="D45" s="89" t="s">
        <v>75</v>
      </c>
      <c r="E45" s="25"/>
      <c r="F45" s="25"/>
      <c r="G45" s="25"/>
      <c r="H45" s="25"/>
      <c r="I45" s="25"/>
      <c r="J45" s="25"/>
      <c r="K45" s="25"/>
      <c r="L45" s="25"/>
      <c r="M45" s="25"/>
      <c r="N45" s="25"/>
      <c r="O45" s="25"/>
      <c r="P45" s="25"/>
      <c r="Q45" s="25"/>
      <c r="R45" s="25"/>
    </row>
    <row r="46" spans="1:18" ht="15.95" customHeight="1" x14ac:dyDescent="0.25">
      <c r="A46" s="58" t="s">
        <v>76</v>
      </c>
      <c r="B46" s="89"/>
      <c r="C46" s="89"/>
      <c r="D46" s="89"/>
      <c r="E46" s="25"/>
      <c r="F46" s="25"/>
      <c r="G46" s="25"/>
      <c r="H46" s="25"/>
      <c r="I46" s="25"/>
      <c r="J46" s="25"/>
      <c r="K46" s="25"/>
      <c r="L46" s="25"/>
      <c r="M46" s="25"/>
      <c r="N46" s="25"/>
      <c r="O46" s="25"/>
      <c r="P46" s="25"/>
      <c r="Q46" s="25"/>
      <c r="R46" s="25"/>
    </row>
    <row r="47" spans="1:18" ht="15.95" customHeight="1" x14ac:dyDescent="0.25">
      <c r="A47" s="60" t="s">
        <v>77</v>
      </c>
      <c r="B47" s="89"/>
      <c r="C47" s="89"/>
      <c r="D47" s="89"/>
      <c r="E47" s="25"/>
      <c r="F47" s="25"/>
      <c r="G47" s="25"/>
      <c r="H47" s="25"/>
      <c r="I47" s="25"/>
      <c r="J47" s="25"/>
      <c r="K47" s="25"/>
      <c r="L47" s="25"/>
      <c r="M47" s="25"/>
      <c r="N47" s="25"/>
      <c r="O47" s="25"/>
      <c r="P47" s="25"/>
      <c r="Q47" s="25"/>
      <c r="R47" s="25"/>
    </row>
    <row r="48" spans="1:18" ht="15.95" customHeight="1" x14ac:dyDescent="0.25">
      <c r="A48" s="423" t="s">
        <v>78</v>
      </c>
      <c r="B48" s="544"/>
      <c r="C48" s="544"/>
      <c r="D48" s="544"/>
      <c r="E48" s="25"/>
      <c r="F48" s="25"/>
      <c r="G48" s="25"/>
      <c r="H48" s="25"/>
      <c r="I48" s="25"/>
      <c r="J48" s="25"/>
      <c r="K48" s="25"/>
      <c r="L48" s="25"/>
      <c r="M48" s="25"/>
      <c r="N48" s="25"/>
      <c r="O48" s="25"/>
      <c r="P48" s="25"/>
      <c r="Q48" s="25"/>
      <c r="R48" s="25"/>
    </row>
    <row r="49" spans="1:4" ht="15.95" customHeight="1" x14ac:dyDescent="0.25">
      <c r="A49" s="539" t="s">
        <v>79</v>
      </c>
      <c r="B49" s="539"/>
      <c r="C49" s="539"/>
      <c r="D49" s="539"/>
    </row>
    <row r="50" spans="1:4" ht="15.75" x14ac:dyDescent="0.25">
      <c r="A50" s="88" t="s">
        <v>80</v>
      </c>
      <c r="B50" s="18">
        <v>2023</v>
      </c>
      <c r="C50" s="18">
        <v>2024</v>
      </c>
      <c r="D50" s="18">
        <v>2025</v>
      </c>
    </row>
    <row r="51" spans="1:4" ht="15.75" customHeight="1" x14ac:dyDescent="0.25">
      <c r="A51" s="19" t="s">
        <v>81</v>
      </c>
      <c r="B51" s="34"/>
      <c r="C51" s="34"/>
      <c r="D51" s="34"/>
    </row>
    <row r="52" spans="1:4" x14ac:dyDescent="0.25">
      <c r="A52" s="35" t="s">
        <v>82</v>
      </c>
      <c r="B52" s="3">
        <v>-19.010000000000002</v>
      </c>
      <c r="C52" s="3">
        <v>13.07554216430059</v>
      </c>
      <c r="D52" s="3">
        <v>24.368771283823222</v>
      </c>
    </row>
    <row r="53" spans="1:4" x14ac:dyDescent="0.25">
      <c r="A53" s="35" t="s">
        <v>83</v>
      </c>
      <c r="B53" s="3">
        <v>-26.100875816602638</v>
      </c>
      <c r="C53" s="3">
        <v>-56.306541214168213</v>
      </c>
      <c r="D53" s="3">
        <v>22.800578835375092</v>
      </c>
    </row>
    <row r="54" spans="1:4" x14ac:dyDescent="0.25">
      <c r="A54" s="35" t="s">
        <v>84</v>
      </c>
      <c r="B54" s="3">
        <v>-6.41</v>
      </c>
      <c r="C54" s="3">
        <v>6.2197916554489776</v>
      </c>
      <c r="D54" s="3">
        <v>12.26192148877176</v>
      </c>
    </row>
    <row r="55" spans="1:4" x14ac:dyDescent="0.25">
      <c r="A55" s="35" t="s">
        <v>85</v>
      </c>
      <c r="B55" s="3">
        <v>-9.75</v>
      </c>
      <c r="C55" s="3">
        <v>9.270369508578403</v>
      </c>
      <c r="D55" s="3">
        <v>17.295649868733801</v>
      </c>
    </row>
    <row r="56" spans="1:4" x14ac:dyDescent="0.25">
      <c r="A56" s="19" t="s">
        <v>86</v>
      </c>
      <c r="B56" s="3"/>
      <c r="C56" s="3"/>
      <c r="D56" s="3"/>
    </row>
    <row r="57" spans="1:4" x14ac:dyDescent="0.25">
      <c r="A57" s="35" t="s">
        <v>87</v>
      </c>
      <c r="B57" s="3"/>
      <c r="C57" s="3"/>
      <c r="D57" s="3"/>
    </row>
    <row r="58" spans="1:4" ht="32.1" customHeight="1" x14ac:dyDescent="0.25">
      <c r="A58" s="35" t="s">
        <v>88</v>
      </c>
      <c r="B58" s="3">
        <v>0.35281699194545191</v>
      </c>
      <c r="C58" s="3">
        <v>0.84367063065275349</v>
      </c>
      <c r="D58" s="3">
        <v>0.5610113725920558</v>
      </c>
    </row>
    <row r="59" spans="1:4" x14ac:dyDescent="0.25">
      <c r="A59" s="20" t="s">
        <v>89</v>
      </c>
      <c r="B59" s="3">
        <v>1.1632304312853119</v>
      </c>
      <c r="C59" s="3">
        <v>0.85980476808510953</v>
      </c>
      <c r="D59" s="3">
        <v>0.93803457679650037</v>
      </c>
    </row>
    <row r="60" spans="1:4" x14ac:dyDescent="0.25">
      <c r="A60" s="19" t="s">
        <v>90</v>
      </c>
      <c r="B60" s="3"/>
      <c r="C60" s="3"/>
      <c r="D60" s="3"/>
    </row>
    <row r="61" spans="1:4" ht="32.1" customHeight="1" x14ac:dyDescent="0.25">
      <c r="A61" s="35" t="s">
        <v>91</v>
      </c>
      <c r="B61" s="3">
        <v>4.8252949262012998E-2</v>
      </c>
      <c r="C61" s="3">
        <v>1.6169281762426529E-2</v>
      </c>
      <c r="D61" s="3">
        <v>3.7316130166496472E-2</v>
      </c>
    </row>
    <row r="62" spans="1:4" ht="32.1" customHeight="1" x14ac:dyDescent="0.25">
      <c r="A62" s="20" t="s">
        <v>92</v>
      </c>
      <c r="B62" s="3">
        <v>7.343025324915739E-2</v>
      </c>
      <c r="C62" s="3">
        <v>2.4099716667308771E-2</v>
      </c>
      <c r="D62" s="3">
        <v>5.2635039492531163E-2</v>
      </c>
    </row>
    <row r="63" spans="1:4" ht="32.1" customHeight="1" x14ac:dyDescent="0.25">
      <c r="A63" s="20" t="s">
        <v>93</v>
      </c>
      <c r="B63" s="3">
        <v>-0.79738127346511811</v>
      </c>
      <c r="C63" s="3">
        <v>-6.6912156768459824E-2</v>
      </c>
      <c r="D63" s="3">
        <v>0.2657083763008532</v>
      </c>
    </row>
    <row r="64" spans="1:4" ht="30" x14ac:dyDescent="0.25">
      <c r="A64" s="20" t="s">
        <v>94</v>
      </c>
      <c r="B64" s="3">
        <v>-86909.492537313432</v>
      </c>
      <c r="C64" s="3">
        <v>-482.66500518685331</v>
      </c>
      <c r="D64" s="3">
        <v>323.849646716542</v>
      </c>
    </row>
    <row r="65" spans="1:4" x14ac:dyDescent="0.25">
      <c r="A65" s="19" t="s">
        <v>95</v>
      </c>
      <c r="B65" s="3"/>
      <c r="C65" s="3"/>
      <c r="D65" s="3"/>
    </row>
    <row r="66" spans="1:4" ht="32.1" customHeight="1" x14ac:dyDescent="0.25">
      <c r="A66" s="35" t="s">
        <v>96</v>
      </c>
      <c r="B66" s="3">
        <v>0.84927563834394271</v>
      </c>
      <c r="C66" s="3">
        <v>1.0943549796822289</v>
      </c>
      <c r="D66" s="3">
        <v>1.353173714219724</v>
      </c>
    </row>
    <row r="67" spans="1:4" ht="30" x14ac:dyDescent="0.25">
      <c r="A67" s="20" t="s">
        <v>97</v>
      </c>
      <c r="B67" s="3">
        <v>0</v>
      </c>
      <c r="C67" s="3">
        <v>0</v>
      </c>
      <c r="D67" s="3">
        <v>0</v>
      </c>
    </row>
    <row r="68" spans="1:4" ht="32.1" customHeight="1" x14ac:dyDescent="0.25">
      <c r="A68" s="19" t="s">
        <v>98</v>
      </c>
      <c r="B68" s="3"/>
      <c r="C68" s="3"/>
      <c r="D68" s="3"/>
    </row>
    <row r="69" spans="1:4" ht="32.1" customHeight="1" x14ac:dyDescent="0.25">
      <c r="A69" s="20" t="s">
        <v>99</v>
      </c>
      <c r="B69" s="3">
        <v>13.039166070189561</v>
      </c>
      <c r="C69" s="3">
        <v>38.646657855935871</v>
      </c>
      <c r="D69" s="3">
        <v>18.052954944219529</v>
      </c>
    </row>
    <row r="70" spans="1:4" s="25" customFormat="1" x14ac:dyDescent="0.25">
      <c r="A70" s="20" t="s">
        <v>100</v>
      </c>
      <c r="B70" s="3">
        <v>13.039166070189561</v>
      </c>
      <c r="C70" s="3">
        <v>38.646657855935871</v>
      </c>
      <c r="D70" s="3">
        <v>18.052954944219529</v>
      </c>
    </row>
    <row r="71" spans="1:4" ht="15.95" customHeight="1" x14ac:dyDescent="0.25">
      <c r="A71" s="16" t="s">
        <v>101</v>
      </c>
      <c r="B71" s="34"/>
      <c r="C71" s="34"/>
      <c r="D71" s="34"/>
    </row>
    <row r="72" spans="1:4" ht="15.95" customHeight="1" x14ac:dyDescent="0.25">
      <c r="A72" s="70" t="s">
        <v>102</v>
      </c>
      <c r="B72" s="34"/>
      <c r="C72" s="34"/>
      <c r="D72" s="34"/>
    </row>
    <row r="73" spans="1:4" ht="18.95" customHeight="1" x14ac:dyDescent="0.25">
      <c r="A73" s="502" t="s">
        <v>103</v>
      </c>
      <c r="B73" s="418"/>
      <c r="C73" s="418"/>
      <c r="D73" s="418"/>
    </row>
    <row r="74" spans="1:4" ht="18.75" x14ac:dyDescent="0.3">
      <c r="A74" s="540" t="s">
        <v>79</v>
      </c>
      <c r="B74" s="540"/>
      <c r="C74" s="540"/>
      <c r="D74" s="540"/>
    </row>
    <row r="75" spans="1:4" ht="15.95" customHeight="1" x14ac:dyDescent="0.25"/>
    <row r="76" spans="1:4" ht="15.75" x14ac:dyDescent="0.25">
      <c r="A76" s="88" t="s">
        <v>104</v>
      </c>
      <c r="B76" s="18">
        <v>2023</v>
      </c>
      <c r="C76" s="18">
        <v>2024</v>
      </c>
      <c r="D76" s="18">
        <v>2025</v>
      </c>
    </row>
    <row r="77" spans="1:4" x14ac:dyDescent="0.25">
      <c r="A77" s="35" t="s">
        <v>105</v>
      </c>
      <c r="B77" s="6">
        <v>22309351</v>
      </c>
      <c r="C77" s="6">
        <v>33879490</v>
      </c>
      <c r="D77" s="6">
        <v>41008551</v>
      </c>
    </row>
    <row r="78" spans="1:4" x14ac:dyDescent="0.25">
      <c r="A78" s="35" t="s">
        <v>106</v>
      </c>
      <c r="B78" s="6">
        <v>-5822936</v>
      </c>
      <c r="C78" s="6">
        <v>-19076369</v>
      </c>
      <c r="D78" s="6">
        <v>9350187</v>
      </c>
    </row>
    <row r="79" spans="1:4" x14ac:dyDescent="0.25">
      <c r="A79" s="35" t="s">
        <v>107</v>
      </c>
      <c r="B79" s="6">
        <v>-4240288</v>
      </c>
      <c r="C79" s="6">
        <v>4957126</v>
      </c>
      <c r="D79" s="6">
        <v>11152030</v>
      </c>
    </row>
    <row r="80" spans="1:4" x14ac:dyDescent="0.25">
      <c r="A80" s="35" t="s">
        <v>108</v>
      </c>
      <c r="B80" s="6">
        <v>0</v>
      </c>
      <c r="C80" s="6">
        <v>4429927</v>
      </c>
      <c r="D80" s="6">
        <v>9993280</v>
      </c>
    </row>
    <row r="81" spans="1:4" x14ac:dyDescent="0.25">
      <c r="A81" s="35" t="s">
        <v>109</v>
      </c>
      <c r="B81" s="6">
        <v>4240288</v>
      </c>
      <c r="C81" s="6">
        <v>0</v>
      </c>
      <c r="D81" s="6">
        <v>0</v>
      </c>
    </row>
    <row r="82" spans="1:4" ht="15.95" customHeight="1" x14ac:dyDescent="0.25"/>
    <row r="83" spans="1:4" ht="15.75" x14ac:dyDescent="0.25">
      <c r="A83" s="98" t="s">
        <v>110</v>
      </c>
      <c r="B83" s="64">
        <v>2023</v>
      </c>
      <c r="C83" s="64">
        <v>2024</v>
      </c>
      <c r="D83" s="64">
        <v>2025</v>
      </c>
    </row>
    <row r="84" spans="1:4" x14ac:dyDescent="0.25">
      <c r="A84" s="21" t="s">
        <v>111</v>
      </c>
      <c r="B84" s="6">
        <v>66158754</v>
      </c>
      <c r="C84" s="6">
        <v>71223077</v>
      </c>
      <c r="D84" s="6">
        <v>81498483</v>
      </c>
    </row>
    <row r="85" spans="1:4" x14ac:dyDescent="0.25">
      <c r="A85" s="21" t="s">
        <v>112</v>
      </c>
      <c r="B85" s="6">
        <v>3192355</v>
      </c>
      <c r="C85" s="6">
        <v>1151626</v>
      </c>
      <c r="D85" s="6">
        <v>3041208</v>
      </c>
    </row>
    <row r="86" spans="1:4" x14ac:dyDescent="0.25">
      <c r="A86" s="21" t="s">
        <v>113</v>
      </c>
      <c r="B86" s="6">
        <v>43474656</v>
      </c>
      <c r="C86" s="6">
        <v>47785873</v>
      </c>
      <c r="D86" s="6">
        <v>57779153</v>
      </c>
    </row>
    <row r="87" spans="1:4" x14ac:dyDescent="0.25">
      <c r="A87" s="21" t="s">
        <v>114</v>
      </c>
      <c r="B87" s="6">
        <v>66158754</v>
      </c>
      <c r="C87" s="6">
        <v>71223077</v>
      </c>
      <c r="D87" s="6">
        <v>81498483</v>
      </c>
    </row>
    <row r="88" spans="1:4" x14ac:dyDescent="0.25">
      <c r="A88" s="21" t="s">
        <v>115</v>
      </c>
      <c r="B88" s="6">
        <v>62966399</v>
      </c>
      <c r="C88" s="6">
        <v>70071451</v>
      </c>
      <c r="D88" s="6">
        <v>78457275</v>
      </c>
    </row>
    <row r="89" spans="1:4" ht="15.95" customHeight="1" x14ac:dyDescent="0.25">
      <c r="A89" s="406"/>
      <c r="B89" s="406"/>
      <c r="C89" s="406"/>
      <c r="D89" s="406"/>
    </row>
    <row r="90" spans="1:4" ht="15.75" x14ac:dyDescent="0.25">
      <c r="A90" s="541" t="s">
        <v>116</v>
      </c>
      <c r="B90" s="541"/>
      <c r="C90" s="541"/>
      <c r="D90" s="541"/>
    </row>
    <row r="92" spans="1:4" x14ac:dyDescent="0.25">
      <c r="A92" s="8" t="s">
        <v>117</v>
      </c>
    </row>
    <row r="93" spans="1:4" x14ac:dyDescent="0.25">
      <c r="A93" s="34"/>
      <c r="B93" s="18">
        <v>2023</v>
      </c>
      <c r="C93" s="18">
        <v>2024</v>
      </c>
      <c r="D93" s="18">
        <v>2025</v>
      </c>
    </row>
    <row r="94" spans="1:4" x14ac:dyDescent="0.25">
      <c r="A94" s="35" t="s">
        <v>118</v>
      </c>
      <c r="B94" s="6">
        <v>3192355</v>
      </c>
      <c r="C94" s="6">
        <v>1151626</v>
      </c>
      <c r="D94" s="6">
        <v>3041208</v>
      </c>
    </row>
    <row r="95" spans="1:4" x14ac:dyDescent="0.25">
      <c r="A95" s="35" t="s">
        <v>119</v>
      </c>
      <c r="B95" s="6">
        <v>-4003549</v>
      </c>
      <c r="C95" s="6">
        <v>-17211013</v>
      </c>
      <c r="D95" s="6">
        <v>11445661</v>
      </c>
    </row>
    <row r="96" spans="1:4" x14ac:dyDescent="0.25">
      <c r="A96" s="35" t="s">
        <v>120</v>
      </c>
      <c r="B96" s="50">
        <v>-0.79738127346511811</v>
      </c>
      <c r="C96" s="50">
        <v>-6.6912156768459824E-2</v>
      </c>
      <c r="D96" s="50">
        <v>0.2657083763008532</v>
      </c>
    </row>
    <row r="107" s="25" customFormat="1" x14ac:dyDescent="0.25"/>
    <row r="113" spans="1:4" x14ac:dyDescent="0.25">
      <c r="A113" s="8" t="s">
        <v>121</v>
      </c>
    </row>
    <row r="115" spans="1:4" x14ac:dyDescent="0.25">
      <c r="A115" s="6"/>
      <c r="B115" s="23">
        <v>2023</v>
      </c>
      <c r="C115" s="23">
        <v>2024</v>
      </c>
      <c r="D115" s="23">
        <v>2025</v>
      </c>
    </row>
    <row r="116" spans="1:4" x14ac:dyDescent="0.25">
      <c r="A116" s="21" t="s">
        <v>118</v>
      </c>
      <c r="B116" s="6">
        <v>3192355</v>
      </c>
      <c r="C116" s="6">
        <v>1151626</v>
      </c>
      <c r="D116" s="6">
        <v>3041208</v>
      </c>
    </row>
    <row r="117" spans="1:4" x14ac:dyDescent="0.25">
      <c r="A117" s="21" t="s">
        <v>122</v>
      </c>
      <c r="B117" s="6">
        <v>23892066</v>
      </c>
      <c r="C117" s="6">
        <v>57952508</v>
      </c>
      <c r="D117" s="6">
        <v>42839266</v>
      </c>
    </row>
    <row r="134" spans="1:4" x14ac:dyDescent="0.25">
      <c r="A134" s="8" t="s">
        <v>123</v>
      </c>
    </row>
    <row r="136" spans="1:4" x14ac:dyDescent="0.25">
      <c r="A136" s="34"/>
      <c r="B136" s="18">
        <v>2023</v>
      </c>
      <c r="C136" s="18">
        <v>2024</v>
      </c>
      <c r="D136" s="18">
        <v>2025</v>
      </c>
    </row>
    <row r="137" spans="1:4" x14ac:dyDescent="0.25">
      <c r="A137" s="35" t="s">
        <v>91</v>
      </c>
      <c r="B137" s="3">
        <v>4.8252949262012998E-2</v>
      </c>
      <c r="C137" s="3">
        <v>1.6169281762426529E-2</v>
      </c>
      <c r="D137" s="3">
        <v>3.7316130166496472E-2</v>
      </c>
    </row>
    <row r="138" spans="1:4" x14ac:dyDescent="0.25">
      <c r="A138" s="35" t="s">
        <v>92</v>
      </c>
      <c r="B138" s="3">
        <v>7.343025324915739E-2</v>
      </c>
      <c r="C138" s="3">
        <v>2.4099716667308771E-2</v>
      </c>
      <c r="D138" s="3">
        <v>5.2635039492531163E-2</v>
      </c>
    </row>
    <row r="156" spans="1:4" x14ac:dyDescent="0.25">
      <c r="A156" s="8" t="s">
        <v>124</v>
      </c>
    </row>
    <row r="158" spans="1:4" x14ac:dyDescent="0.25">
      <c r="A158" s="34"/>
      <c r="B158" s="18">
        <v>2023</v>
      </c>
      <c r="C158" s="18">
        <v>2024</v>
      </c>
      <c r="D158" s="18">
        <v>2025</v>
      </c>
    </row>
    <row r="159" spans="1:4" x14ac:dyDescent="0.25">
      <c r="A159" s="35" t="s">
        <v>82</v>
      </c>
      <c r="B159" s="3">
        <v>-19.010000000000002</v>
      </c>
      <c r="C159" s="3">
        <v>13.07554216430059</v>
      </c>
      <c r="D159" s="3">
        <v>24.368771283823222</v>
      </c>
    </row>
    <row r="160" spans="1:4" x14ac:dyDescent="0.25">
      <c r="A160" s="35" t="s">
        <v>83</v>
      </c>
      <c r="B160" s="3">
        <v>-26.100875816602638</v>
      </c>
      <c r="C160" s="3">
        <v>-56.306541214168213</v>
      </c>
      <c r="D160" s="3">
        <v>22.800578835375092</v>
      </c>
    </row>
    <row r="161" spans="1:4" x14ac:dyDescent="0.25">
      <c r="A161" s="35" t="s">
        <v>671</v>
      </c>
      <c r="B161" s="3">
        <v>-6.41</v>
      </c>
      <c r="C161" s="3">
        <v>6.2197916554489776</v>
      </c>
      <c r="D161" s="3">
        <v>12.26192148877176</v>
      </c>
    </row>
    <row r="162" spans="1:4" x14ac:dyDescent="0.25">
      <c r="A162" s="35" t="s">
        <v>85</v>
      </c>
      <c r="B162" s="3">
        <v>-9.75</v>
      </c>
      <c r="C162" s="3">
        <v>9.270369508578403</v>
      </c>
      <c r="D162" s="3">
        <v>17.295649868733801</v>
      </c>
    </row>
    <row r="181" spans="1:4" x14ac:dyDescent="0.25">
      <c r="A181" s="8" t="s">
        <v>125</v>
      </c>
    </row>
    <row r="183" spans="1:4" x14ac:dyDescent="0.25">
      <c r="A183" s="34"/>
      <c r="B183" s="18">
        <v>2023</v>
      </c>
      <c r="C183" s="18">
        <v>2024</v>
      </c>
      <c r="D183" s="18">
        <v>2025</v>
      </c>
    </row>
    <row r="184" spans="1:4" x14ac:dyDescent="0.25">
      <c r="A184" s="35" t="s">
        <v>99</v>
      </c>
      <c r="B184" s="3">
        <v>13.039166070189561</v>
      </c>
      <c r="C184" s="3">
        <v>38.646657855935871</v>
      </c>
      <c r="D184" s="3">
        <v>18.052954944219529</v>
      </c>
    </row>
    <row r="185" spans="1:4" x14ac:dyDescent="0.25">
      <c r="A185" s="35" t="s">
        <v>100</v>
      </c>
      <c r="B185" s="3">
        <v>13.039166070189561</v>
      </c>
      <c r="C185" s="3">
        <v>38.646657855935871</v>
      </c>
      <c r="D185" s="3">
        <v>18.052954944219529</v>
      </c>
    </row>
    <row r="200" spans="1:4" ht="27" customHeight="1" x14ac:dyDescent="0.25"/>
    <row r="201" spans="1:4" ht="18.95" customHeight="1" x14ac:dyDescent="0.25">
      <c r="A201" s="406"/>
      <c r="B201" s="406"/>
      <c r="C201" s="406"/>
      <c r="D201" s="406"/>
    </row>
    <row r="202" spans="1:4" ht="18.75" x14ac:dyDescent="0.25">
      <c r="A202" s="294" t="s">
        <v>126</v>
      </c>
      <c r="B202" s="314">
        <v>2023</v>
      </c>
      <c r="C202" s="314">
        <v>2024</v>
      </c>
      <c r="D202" s="315">
        <v>2025</v>
      </c>
    </row>
    <row r="203" spans="1:4" x14ac:dyDescent="0.25">
      <c r="A203" s="39" t="s">
        <v>127</v>
      </c>
      <c r="B203" s="34"/>
      <c r="C203" s="34"/>
      <c r="D203" s="34"/>
    </row>
    <row r="204" spans="1:4" x14ac:dyDescent="0.25">
      <c r="A204" s="34" t="s">
        <v>128</v>
      </c>
      <c r="B204" s="34"/>
      <c r="C204" s="34"/>
      <c r="D204" s="34"/>
    </row>
    <row r="205" spans="1:4" x14ac:dyDescent="0.25">
      <c r="A205" s="34" t="s">
        <v>129</v>
      </c>
      <c r="B205" s="34"/>
      <c r="C205" s="34"/>
      <c r="D205" s="34"/>
    </row>
    <row r="206" spans="1:4" ht="18.95" customHeight="1" x14ac:dyDescent="0.25">
      <c r="A206" s="418" t="s">
        <v>130</v>
      </c>
      <c r="B206" s="418"/>
      <c r="C206" s="418"/>
      <c r="D206" s="418"/>
    </row>
    <row r="207" spans="1:4" ht="23.25" x14ac:dyDescent="0.25">
      <c r="A207" s="276" t="s">
        <v>131</v>
      </c>
      <c r="B207" s="386"/>
      <c r="C207" s="386"/>
      <c r="D207" s="387"/>
    </row>
    <row r="208" spans="1:4" x14ac:dyDescent="0.25">
      <c r="A208" t="s">
        <v>132</v>
      </c>
      <c r="B208" s="545" t="s">
        <v>800</v>
      </c>
      <c r="C208" s="406"/>
      <c r="D208" s="406"/>
    </row>
    <row r="209" spans="1:4" x14ac:dyDescent="0.25">
      <c r="A209" s="34" t="s">
        <v>134</v>
      </c>
      <c r="B209" s="385" t="s">
        <v>287</v>
      </c>
      <c r="C209" s="386"/>
      <c r="D209" s="387"/>
    </row>
    <row r="210" spans="1:4" x14ac:dyDescent="0.25">
      <c r="A210" s="34" t="s">
        <v>136</v>
      </c>
      <c r="B210" s="385" t="s">
        <v>287</v>
      </c>
      <c r="C210" s="386"/>
      <c r="D210" s="387"/>
    </row>
    <row r="211" spans="1:4" x14ac:dyDescent="0.25">
      <c r="A211" s="34" t="s">
        <v>138</v>
      </c>
      <c r="B211" s="385" t="s">
        <v>287</v>
      </c>
      <c r="C211" s="386"/>
      <c r="D211" s="387"/>
    </row>
    <row r="212" spans="1:4" x14ac:dyDescent="0.25">
      <c r="A212" s="34" t="s">
        <v>140</v>
      </c>
      <c r="B212" s="385" t="s">
        <v>287</v>
      </c>
      <c r="C212" s="386"/>
      <c r="D212" s="387"/>
    </row>
    <row r="213" spans="1:4" ht="18.95" customHeight="1" x14ac:dyDescent="0.25">
      <c r="A213" s="418" t="s">
        <v>142</v>
      </c>
      <c r="B213" s="385" t="s">
        <v>287</v>
      </c>
      <c r="C213" s="386"/>
      <c r="D213" s="387"/>
    </row>
    <row r="214" spans="1:4" ht="15.95" customHeight="1" x14ac:dyDescent="0.25">
      <c r="A214" s="271" t="s">
        <v>144</v>
      </c>
      <c r="B214" s="386"/>
      <c r="C214" s="386"/>
      <c r="D214" s="387"/>
    </row>
    <row r="215" spans="1:4" ht="30" x14ac:dyDescent="0.25">
      <c r="A215" s="249" t="s">
        <v>145</v>
      </c>
      <c r="B215" s="274" t="s">
        <v>287</v>
      </c>
      <c r="C215" s="32"/>
      <c r="D215" s="33"/>
    </row>
  </sheetData>
  <mergeCells count="29">
    <mergeCell ref="A1:D1"/>
    <mergeCell ref="B36:D36"/>
    <mergeCell ref="B207:D207"/>
    <mergeCell ref="B212:D212"/>
    <mergeCell ref="B4:D4"/>
    <mergeCell ref="B209:D209"/>
    <mergeCell ref="A89:D89"/>
    <mergeCell ref="B208:D208"/>
    <mergeCell ref="A206:D206"/>
    <mergeCell ref="A19:D19"/>
    <mergeCell ref="B38:D38"/>
    <mergeCell ref="B37:D37"/>
    <mergeCell ref="B211:D211"/>
    <mergeCell ref="A34:D34"/>
    <mergeCell ref="A48:D48"/>
    <mergeCell ref="B214:D214"/>
    <mergeCell ref="A213:D213"/>
    <mergeCell ref="C18:D18"/>
    <mergeCell ref="B39:D39"/>
    <mergeCell ref="A42:D42"/>
    <mergeCell ref="B210:D210"/>
    <mergeCell ref="A201:D201"/>
    <mergeCell ref="B40:D40"/>
    <mergeCell ref="A73:D73"/>
    <mergeCell ref="A35:D35"/>
    <mergeCell ref="A43:D43"/>
    <mergeCell ref="A49:D49"/>
    <mergeCell ref="A74:D74"/>
    <mergeCell ref="A90:D90"/>
  </mergeCells>
  <hyperlinks>
    <hyperlink ref="B207" r:id="rId1" display="https://jppasista.mk/" xr:uid="{00000000-0004-0000-1D00-000000000000}"/>
  </hyperlinks>
  <pageMargins left="0.75" right="0.75" top="1" bottom="1" header="0.5" footer="0.5"/>
  <pageSetup paperSize="9" orientation="portrait" horizontalDpi="0" verticalDpi="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217"/>
  <sheetViews>
    <sheetView topLeftCell="A191" workbookViewId="0">
      <selection activeCell="A184" sqref="A184:D186"/>
    </sheetView>
  </sheetViews>
  <sheetFormatPr defaultColWidth="8.85546875" defaultRowHeight="15" x14ac:dyDescent="0.25"/>
  <cols>
    <col min="1" max="1" width="41.42578125"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5436745</v>
      </c>
      <c r="C2" s="14"/>
      <c r="D2" s="15"/>
    </row>
    <row r="3" spans="1:4" x14ac:dyDescent="0.25">
      <c r="A3" s="35" t="s">
        <v>2</v>
      </c>
      <c r="B3" s="53">
        <v>4030000389162</v>
      </c>
      <c r="C3" s="32"/>
      <c r="D3" s="33"/>
    </row>
    <row r="4" spans="1:4" ht="48.6" customHeight="1" x14ac:dyDescent="0.25">
      <c r="A4" s="35" t="s">
        <v>3</v>
      </c>
      <c r="B4" s="391" t="s">
        <v>183</v>
      </c>
      <c r="C4" s="392"/>
      <c r="D4" s="393"/>
    </row>
    <row r="5" spans="1:4" x14ac:dyDescent="0.25">
      <c r="A5" s="35" t="s">
        <v>5</v>
      </c>
      <c r="B5" s="9" t="s">
        <v>6</v>
      </c>
      <c r="C5" s="32" t="s">
        <v>696</v>
      </c>
      <c r="D5" s="33" t="s">
        <v>801</v>
      </c>
    </row>
    <row r="6" spans="1:4" x14ac:dyDescent="0.25">
      <c r="A6" s="35" t="s">
        <v>9</v>
      </c>
      <c r="B6" s="44"/>
      <c r="C6" s="25"/>
      <c r="D6" s="41"/>
    </row>
    <row r="7" spans="1:4" x14ac:dyDescent="0.25">
      <c r="A7" s="35" t="s">
        <v>10</v>
      </c>
      <c r="B7" s="44"/>
      <c r="C7" s="25"/>
      <c r="D7" s="41"/>
    </row>
    <row r="8" spans="1:4" x14ac:dyDescent="0.25">
      <c r="A8" s="35" t="s">
        <v>11</v>
      </c>
      <c r="B8" s="9" t="s">
        <v>802</v>
      </c>
      <c r="C8" s="32"/>
      <c r="D8" s="33"/>
    </row>
    <row r="9" spans="1:4" x14ac:dyDescent="0.25">
      <c r="A9" s="35" t="s">
        <v>13</v>
      </c>
      <c r="B9" s="9" t="s">
        <v>14</v>
      </c>
      <c r="C9" s="32"/>
      <c r="D9" s="33"/>
    </row>
    <row r="10" spans="1:4" x14ac:dyDescent="0.25">
      <c r="A10" s="35" t="s">
        <v>15</v>
      </c>
      <c r="B10" s="9" t="s">
        <v>803</v>
      </c>
      <c r="C10" s="32"/>
      <c r="D10" s="33"/>
    </row>
    <row r="11" spans="1:4" x14ac:dyDescent="0.25">
      <c r="A11" s="35" t="s">
        <v>17</v>
      </c>
      <c r="B11" s="9" t="s">
        <v>804</v>
      </c>
      <c r="C11" s="32"/>
      <c r="D11" s="33"/>
    </row>
    <row r="12" spans="1:4" x14ac:dyDescent="0.25">
      <c r="A12" s="35" t="s">
        <v>19</v>
      </c>
      <c r="B12" s="44"/>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152</v>
      </c>
      <c r="C15" s="32"/>
      <c r="D15" s="33"/>
    </row>
    <row r="16" spans="1:4" x14ac:dyDescent="0.25">
      <c r="A16" s="35" t="s">
        <v>26</v>
      </c>
      <c r="B16" s="44"/>
      <c r="C16" s="25"/>
      <c r="D16" s="41"/>
    </row>
    <row r="17" spans="1:4" x14ac:dyDescent="0.25">
      <c r="A17" s="35" t="s">
        <v>27</v>
      </c>
      <c r="B17" s="9" t="s">
        <v>21</v>
      </c>
      <c r="C17" s="32"/>
      <c r="D17" s="33"/>
    </row>
    <row r="18" spans="1:4" ht="27.6" customHeight="1" x14ac:dyDescent="0.25">
      <c r="A18" s="35" t="s">
        <v>28</v>
      </c>
      <c r="B18" s="10" t="s">
        <v>805</v>
      </c>
      <c r="C18" s="396" t="s">
        <v>806</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429</v>
      </c>
      <c r="C21" s="34" t="s">
        <v>807</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4</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357</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ht="25.5"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10.962583630209441</v>
      </c>
      <c r="C53" s="3">
        <v>31.225336658321691</v>
      </c>
      <c r="D53" s="3">
        <v>37.920761349352873</v>
      </c>
    </row>
    <row r="54" spans="1:4" x14ac:dyDescent="0.25">
      <c r="A54" s="35" t="s">
        <v>83</v>
      </c>
      <c r="B54" s="3">
        <v>12.180650266528531</v>
      </c>
      <c r="C54" s="3">
        <v>34.694811285564818</v>
      </c>
      <c r="D54" s="3">
        <v>42.134181085434527</v>
      </c>
    </row>
    <row r="55" spans="1:4" x14ac:dyDescent="0.25">
      <c r="A55" s="35" t="s">
        <v>84</v>
      </c>
      <c r="B55" s="3">
        <v>3.1265935617591313E-2</v>
      </c>
      <c r="C55" s="3">
        <v>8.7904459788810604E-2</v>
      </c>
      <c r="D55" s="3">
        <v>0.1065430174192524</v>
      </c>
    </row>
    <row r="56" spans="1:4" x14ac:dyDescent="0.25">
      <c r="A56" s="35" t="s">
        <v>85</v>
      </c>
      <c r="B56" s="3">
        <v>3.5063978169300139E-2</v>
      </c>
      <c r="C56" s="3">
        <v>9.8814520423321603E-2</v>
      </c>
      <c r="D56" s="3">
        <v>0.1196962253720381</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2.8545248844668919E-3</v>
      </c>
      <c r="C59" s="3">
        <v>2.8198623190542321E-3</v>
      </c>
      <c r="D59" s="3">
        <v>2.8104819403871818E-3</v>
      </c>
    </row>
    <row r="60" spans="1:4" ht="30" x14ac:dyDescent="0.25">
      <c r="A60" s="20" t="s">
        <v>89</v>
      </c>
      <c r="B60" s="3">
        <v>6.1436608720496097E-2</v>
      </c>
      <c r="C60" s="3">
        <v>3.0109295598423291E-2</v>
      </c>
      <c r="D60" s="3">
        <v>2.972044957749382E-2</v>
      </c>
    </row>
    <row r="61" spans="1:4" x14ac:dyDescent="0.25">
      <c r="A61" s="19" t="s">
        <v>90</v>
      </c>
      <c r="B61" s="3"/>
      <c r="C61" s="3"/>
      <c r="D61" s="3"/>
    </row>
    <row r="62" spans="1:4" ht="32.1" customHeight="1" x14ac:dyDescent="0.25">
      <c r="A62" s="35" t="s">
        <v>91</v>
      </c>
      <c r="B62" s="3">
        <v>0.1078282062602213</v>
      </c>
      <c r="C62" s="3">
        <v>0.10992182209679779</v>
      </c>
      <c r="D62" s="3">
        <v>0.1094008755774573</v>
      </c>
    </row>
    <row r="63" spans="1:4" ht="32.1" customHeight="1" x14ac:dyDescent="0.25">
      <c r="A63" s="20" t="s">
        <v>92</v>
      </c>
      <c r="B63" s="3">
        <v>0.12092668252716331</v>
      </c>
      <c r="C63" s="3">
        <v>0.12356451721162121</v>
      </c>
      <c r="D63" s="3">
        <v>0.1229068987927066</v>
      </c>
    </row>
    <row r="64" spans="1:4" ht="32.1" customHeight="1" x14ac:dyDescent="0.25">
      <c r="A64" s="20" t="s">
        <v>93</v>
      </c>
      <c r="B64" s="3">
        <v>310.38690980403561</v>
      </c>
      <c r="C64" s="3">
        <v>112.5422540819644</v>
      </c>
      <c r="D64" s="3">
        <v>92.414112326461108</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1.1387012122441851</v>
      </c>
      <c r="C67" s="3">
        <v>1.5312718938349199</v>
      </c>
      <c r="D67" s="3">
        <v>1.728135916431814</v>
      </c>
    </row>
    <row r="68" spans="1:4" ht="30" x14ac:dyDescent="0.25">
      <c r="A68" s="20" t="s">
        <v>97</v>
      </c>
      <c r="B68" s="3" t="e">
        <v>#DIV/0!</v>
      </c>
      <c r="C68" s="3" t="e">
        <v>#DIV/0!</v>
      </c>
      <c r="D68" s="3" t="e">
        <v>#DIV/0!</v>
      </c>
    </row>
    <row r="69" spans="1:4" ht="32.1" customHeight="1" x14ac:dyDescent="0.25">
      <c r="A69" s="19" t="s">
        <v>98</v>
      </c>
      <c r="B69" s="3"/>
      <c r="C69" s="3"/>
      <c r="D69" s="3"/>
    </row>
    <row r="70" spans="1:4" ht="32.1" customHeight="1" x14ac:dyDescent="0.25">
      <c r="A70" s="20" t="s">
        <v>99</v>
      </c>
      <c r="B70" s="3">
        <v>0.88073076380596793</v>
      </c>
      <c r="C70" s="3">
        <v>0.87872535883615566</v>
      </c>
      <c r="D70" s="3">
        <v>0.88796118364918097</v>
      </c>
    </row>
    <row r="71" spans="1:4" s="25" customFormat="1" ht="30" x14ac:dyDescent="0.25">
      <c r="A71" s="20" t="s">
        <v>100</v>
      </c>
      <c r="B71" s="3">
        <v>0.88073076380596793</v>
      </c>
      <c r="C71" s="3">
        <v>0.87872535883615566</v>
      </c>
      <c r="D71" s="3">
        <v>0.88796118364918097</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6212468</v>
      </c>
      <c r="C78" s="6">
        <v>6152603</v>
      </c>
      <c r="D78" s="6">
        <v>6144249</v>
      </c>
    </row>
    <row r="79" spans="1:4" x14ac:dyDescent="0.25">
      <c r="A79" s="35" t="s">
        <v>106</v>
      </c>
      <c r="B79" s="6">
        <v>756719</v>
      </c>
      <c r="C79" s="6">
        <v>2134634</v>
      </c>
      <c r="D79" s="6">
        <v>2588829</v>
      </c>
    </row>
    <row r="80" spans="1:4" x14ac:dyDescent="0.25">
      <c r="A80" s="35" t="s">
        <v>107</v>
      </c>
      <c r="B80" s="6">
        <v>756719</v>
      </c>
      <c r="C80" s="6">
        <v>2134634</v>
      </c>
      <c r="D80" s="6">
        <v>2588829</v>
      </c>
    </row>
    <row r="81" spans="1:4" x14ac:dyDescent="0.25">
      <c r="A81" s="35" t="s">
        <v>108</v>
      </c>
      <c r="B81" s="6">
        <v>681047</v>
      </c>
      <c r="C81" s="6">
        <v>1921171</v>
      </c>
      <c r="D81" s="6">
        <v>2329946</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2178239629</v>
      </c>
      <c r="C85" s="6">
        <v>2185521650</v>
      </c>
      <c r="D85" s="6">
        <v>2186859408</v>
      </c>
    </row>
    <row r="86" spans="1:4" x14ac:dyDescent="0.25">
      <c r="A86" s="35" t="s">
        <v>112</v>
      </c>
      <c r="B86" s="6">
        <v>234875672</v>
      </c>
      <c r="C86" s="6">
        <v>240236522</v>
      </c>
      <c r="D86" s="6">
        <v>239244334</v>
      </c>
    </row>
    <row r="87" spans="1:4" x14ac:dyDescent="0.25">
      <c r="A87" s="35" t="s">
        <v>113</v>
      </c>
      <c r="B87" s="6">
        <v>1942298152</v>
      </c>
      <c r="C87" s="6">
        <v>1944219323</v>
      </c>
      <c r="D87" s="6">
        <v>1946549269</v>
      </c>
    </row>
    <row r="88" spans="1:4" x14ac:dyDescent="0.25">
      <c r="A88" s="35" t="s">
        <v>114</v>
      </c>
      <c r="B88" s="6">
        <v>2178239629</v>
      </c>
      <c r="C88" s="6">
        <v>2185521650</v>
      </c>
      <c r="D88" s="6">
        <v>2186859408</v>
      </c>
    </row>
    <row r="89" spans="1:4" x14ac:dyDescent="0.25">
      <c r="A89" s="35" t="s">
        <v>115</v>
      </c>
      <c r="B89" s="6">
        <v>1943363957</v>
      </c>
      <c r="C89" s="6">
        <v>1945285128</v>
      </c>
      <c r="D89" s="6">
        <v>1947615074</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234875672</v>
      </c>
      <c r="C95" s="6">
        <v>240236522</v>
      </c>
      <c r="D95" s="6">
        <v>239244334</v>
      </c>
    </row>
    <row r="96" spans="1:4" x14ac:dyDescent="0.25">
      <c r="A96" s="63" t="s">
        <v>119</v>
      </c>
      <c r="B96" s="6">
        <v>756719</v>
      </c>
      <c r="C96" s="6">
        <v>2134634</v>
      </c>
      <c r="D96" s="6">
        <v>2588829</v>
      </c>
    </row>
    <row r="97" spans="1:4" x14ac:dyDescent="0.25">
      <c r="A97" s="63" t="s">
        <v>120</v>
      </c>
      <c r="B97" s="50">
        <v>310.38690980403561</v>
      </c>
      <c r="C97" s="50">
        <v>112.5422540819644</v>
      </c>
      <c r="D97" s="50">
        <v>92.414112326461108</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234875672</v>
      </c>
      <c r="C118" s="6">
        <v>240236522</v>
      </c>
      <c r="D118" s="6">
        <v>239244334</v>
      </c>
    </row>
    <row r="119" spans="1:4" x14ac:dyDescent="0.25">
      <c r="A119" s="35" t="s">
        <v>122</v>
      </c>
      <c r="B119" s="6">
        <v>6212468</v>
      </c>
      <c r="C119" s="6">
        <v>6152603</v>
      </c>
      <c r="D119" s="6">
        <v>6144249</v>
      </c>
    </row>
    <row r="136" spans="1:4" x14ac:dyDescent="0.25">
      <c r="A136" s="8" t="s">
        <v>123</v>
      </c>
    </row>
    <row r="138" spans="1:4" x14ac:dyDescent="0.25">
      <c r="A138" s="34"/>
      <c r="B138" s="18">
        <v>2023</v>
      </c>
      <c r="C138" s="18">
        <v>2024</v>
      </c>
      <c r="D138" s="18">
        <v>2025</v>
      </c>
    </row>
    <row r="139" spans="1:4" ht="32.1" customHeight="1" x14ac:dyDescent="0.25">
      <c r="A139" s="35" t="s">
        <v>91</v>
      </c>
      <c r="B139" s="3">
        <v>0.1078282062602213</v>
      </c>
      <c r="C139" s="3">
        <v>0.10992182209679779</v>
      </c>
      <c r="D139" s="3">
        <v>0.1094008755774573</v>
      </c>
    </row>
    <row r="140" spans="1:4" ht="30" x14ac:dyDescent="0.25">
      <c r="A140" s="20" t="s">
        <v>92</v>
      </c>
      <c r="B140" s="3">
        <v>0.12092668252716331</v>
      </c>
      <c r="C140" s="3">
        <v>0.12356451721162121</v>
      </c>
      <c r="D140" s="3">
        <v>0.1229068987927066</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10.962583630209441</v>
      </c>
      <c r="C161" s="3">
        <v>31.225336658321691</v>
      </c>
      <c r="D161" s="3">
        <v>37.920761349352873</v>
      </c>
    </row>
    <row r="162" spans="1:4" x14ac:dyDescent="0.25">
      <c r="A162" s="35" t="s">
        <v>83</v>
      </c>
      <c r="B162" s="3">
        <v>12.180650266528531</v>
      </c>
      <c r="C162" s="3">
        <v>34.694811285564818</v>
      </c>
      <c r="D162" s="3">
        <v>42.134181085434527</v>
      </c>
    </row>
    <row r="163" spans="1:4" x14ac:dyDescent="0.25">
      <c r="A163" s="35" t="s">
        <v>671</v>
      </c>
      <c r="B163" s="3">
        <v>3.1265935617591313E-2</v>
      </c>
      <c r="C163" s="3">
        <v>8.7904459788810604E-2</v>
      </c>
      <c r="D163" s="3">
        <v>0.1065430174192524</v>
      </c>
    </row>
    <row r="164" spans="1:4" x14ac:dyDescent="0.25">
      <c r="A164" s="35" t="s">
        <v>85</v>
      </c>
      <c r="B164" s="3">
        <v>3.5063978169300139E-2</v>
      </c>
      <c r="C164" s="3">
        <v>9.8814520423321603E-2</v>
      </c>
      <c r="D164" s="3">
        <v>0.1196962253720381</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0.88073076380596793</v>
      </c>
      <c r="C185" s="3">
        <v>0.87872535883615566</v>
      </c>
      <c r="D185" s="3">
        <v>0.88796118364918097</v>
      </c>
    </row>
    <row r="186" spans="1:4" ht="30" x14ac:dyDescent="0.25">
      <c r="A186" s="20" t="s">
        <v>100</v>
      </c>
      <c r="B186" s="3">
        <v>0.88073076380596793</v>
      </c>
      <c r="C186" s="3">
        <v>0.87872535883615566</v>
      </c>
      <c r="D186" s="3">
        <v>0.88796118364918097</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46.5" x14ac:dyDescent="0.25">
      <c r="A209" s="276" t="s">
        <v>131</v>
      </c>
      <c r="B209" s="386"/>
      <c r="C209" s="386"/>
      <c r="D209" s="387"/>
    </row>
    <row r="210" spans="1:4" x14ac:dyDescent="0.25">
      <c r="A210" s="25" t="s">
        <v>132</v>
      </c>
      <c r="B210" s="464" t="s">
        <v>808</v>
      </c>
      <c r="C210" s="386"/>
      <c r="D210" s="387"/>
    </row>
    <row r="211" spans="1:4" x14ac:dyDescent="0.25">
      <c r="A211" s="9" t="s">
        <v>134</v>
      </c>
      <c r="B211" s="385" t="s">
        <v>287</v>
      </c>
      <c r="C211" s="386"/>
      <c r="D211" s="387"/>
    </row>
    <row r="212" spans="1:4" x14ac:dyDescent="0.25">
      <c r="A212" s="9" t="s">
        <v>136</v>
      </c>
      <c r="B212" s="464" t="s">
        <v>809</v>
      </c>
      <c r="C212" s="386"/>
      <c r="D212" s="387"/>
    </row>
    <row r="213" spans="1:4" x14ac:dyDescent="0.25">
      <c r="A213" s="34" t="s">
        <v>138</v>
      </c>
      <c r="B213" s="385" t="s">
        <v>810</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8.95" customHeight="1" x14ac:dyDescent="0.25">
      <c r="A216" s="271" t="s">
        <v>144</v>
      </c>
      <c r="B216" s="386"/>
      <c r="C216" s="386"/>
      <c r="D216" s="387"/>
    </row>
    <row r="217" spans="1:4" ht="30" x14ac:dyDescent="0.25">
      <c r="A217" s="246" t="s">
        <v>145</v>
      </c>
      <c r="B217" s="274" t="s">
        <v>287</v>
      </c>
      <c r="C217" s="32"/>
      <c r="D217" s="33"/>
    </row>
  </sheetData>
  <mergeCells count="29">
    <mergeCell ref="A19:D19"/>
    <mergeCell ref="B38:D38"/>
    <mergeCell ref="B37:D37"/>
    <mergeCell ref="A34:D34"/>
    <mergeCell ref="B211:D211"/>
    <mergeCell ref="A48:D48"/>
    <mergeCell ref="B40:D40"/>
    <mergeCell ref="A203:D203"/>
    <mergeCell ref="A35:D35"/>
    <mergeCell ref="A43:D43"/>
    <mergeCell ref="A49:D49"/>
    <mergeCell ref="A76:D76"/>
    <mergeCell ref="A91:D91"/>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A215:D215"/>
  </mergeCells>
  <hyperlinks>
    <hyperlink ref="B209" r:id="rId1" display="https://aspi.mk/imateli/30346/" xr:uid="{00000000-0004-0000-1E00-000000000000}"/>
    <hyperlink ref="B211" r:id="rId2" display="Ревизорско мислење 2023" xr:uid="{00000000-0004-0000-1E00-000001000000}"/>
  </hyperlinks>
  <pageMargins left="0.75" right="0.75" top="1" bottom="1" header="0.5" footer="0.5"/>
  <pageSetup paperSize="9" orientation="portrait" horizontalDpi="0" verticalDpi="0"/>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218"/>
  <sheetViews>
    <sheetView topLeftCell="A192" workbookViewId="0">
      <selection activeCell="A185" sqref="A185:D187"/>
    </sheetView>
  </sheetViews>
  <sheetFormatPr defaultColWidth="8.85546875" defaultRowHeight="15" x14ac:dyDescent="0.25"/>
  <cols>
    <col min="1" max="1" width="57.28515625" bestFit="1" customWidth="1"/>
    <col min="2" max="2" width="15.85546875" customWidth="1"/>
    <col min="3" max="3" width="16.42578125" customWidth="1"/>
    <col min="4" max="4" width="15.85546875" customWidth="1"/>
  </cols>
  <sheetData>
    <row r="1" spans="1:4" ht="15.75" customHeight="1" x14ac:dyDescent="0.3">
      <c r="A1" s="525" t="s">
        <v>0</v>
      </c>
      <c r="B1" s="406"/>
      <c r="C1" s="406"/>
      <c r="D1" s="406"/>
    </row>
    <row r="2" spans="1:4" x14ac:dyDescent="0.25">
      <c r="A2" s="35" t="s">
        <v>1</v>
      </c>
      <c r="B2" s="42">
        <v>5532515</v>
      </c>
      <c r="C2" s="14"/>
      <c r="D2" s="15"/>
    </row>
    <row r="3" spans="1:4" x14ac:dyDescent="0.25">
      <c r="A3" s="35" t="s">
        <v>2</v>
      </c>
      <c r="B3" s="53">
        <v>4022001103308</v>
      </c>
      <c r="C3" s="32"/>
      <c r="D3" s="33"/>
    </row>
    <row r="4" spans="1:4" ht="75.75" customHeight="1" x14ac:dyDescent="0.25">
      <c r="A4" s="35" t="s">
        <v>3</v>
      </c>
      <c r="B4" s="489" t="s">
        <v>811</v>
      </c>
      <c r="C4" s="386"/>
      <c r="D4" s="387"/>
    </row>
    <row r="5" spans="1:4" x14ac:dyDescent="0.25">
      <c r="A5" s="35" t="s">
        <v>5</v>
      </c>
      <c r="B5" s="9" t="s">
        <v>812</v>
      </c>
      <c r="C5" s="32" t="s">
        <v>813</v>
      </c>
      <c r="D5" s="33" t="s">
        <v>814</v>
      </c>
    </row>
    <row r="6" spans="1:4" x14ac:dyDescent="0.25">
      <c r="A6" s="35" t="s">
        <v>9</v>
      </c>
      <c r="B6" s="44"/>
      <c r="C6" s="25"/>
      <c r="D6" s="41"/>
    </row>
    <row r="7" spans="1:4" x14ac:dyDescent="0.25">
      <c r="A7" s="35" t="s">
        <v>10</v>
      </c>
      <c r="B7" s="44"/>
      <c r="C7" s="25"/>
      <c r="D7" s="41"/>
    </row>
    <row r="8" spans="1:4" x14ac:dyDescent="0.25">
      <c r="A8" s="35" t="s">
        <v>11</v>
      </c>
      <c r="B8" s="9" t="s">
        <v>815</v>
      </c>
      <c r="C8" s="32"/>
      <c r="D8" s="33"/>
    </row>
    <row r="9" spans="1:4" x14ac:dyDescent="0.25">
      <c r="A9" s="35" t="s">
        <v>13</v>
      </c>
      <c r="B9" s="44" t="s">
        <v>14</v>
      </c>
      <c r="C9" s="25"/>
      <c r="D9" s="41"/>
    </row>
    <row r="10" spans="1:4" x14ac:dyDescent="0.25">
      <c r="A10" s="35" t="s">
        <v>15</v>
      </c>
      <c r="B10" s="9" t="s">
        <v>747</v>
      </c>
      <c r="C10" s="32"/>
      <c r="D10" s="33"/>
    </row>
    <row r="11" spans="1:4" x14ac:dyDescent="0.25">
      <c r="A11" s="35" t="s">
        <v>17</v>
      </c>
      <c r="B11" s="44" t="s">
        <v>748</v>
      </c>
      <c r="C11" s="25"/>
      <c r="D11" s="41"/>
    </row>
    <row r="12" spans="1:4" x14ac:dyDescent="0.25">
      <c r="A12" s="35" t="s">
        <v>19</v>
      </c>
      <c r="B12" s="99">
        <v>1447341326</v>
      </c>
      <c r="C12" s="32"/>
      <c r="D12" s="33"/>
    </row>
    <row r="13" spans="1:4" x14ac:dyDescent="0.25">
      <c r="A13" s="35" t="s">
        <v>20</v>
      </c>
      <c r="B13" s="44" t="s">
        <v>21</v>
      </c>
      <c r="C13" s="25"/>
      <c r="D13" s="41"/>
    </row>
    <row r="14" spans="1:4" x14ac:dyDescent="0.25">
      <c r="A14" s="35" t="s">
        <v>22</v>
      </c>
      <c r="B14" s="9" t="s">
        <v>23</v>
      </c>
      <c r="C14" s="32"/>
      <c r="D14" s="33"/>
    </row>
    <row r="15" spans="1:4" x14ac:dyDescent="0.25">
      <c r="A15" s="35" t="s">
        <v>24</v>
      </c>
      <c r="B15" s="44" t="s">
        <v>816</v>
      </c>
      <c r="C15" s="25"/>
      <c r="D15" s="41"/>
    </row>
    <row r="16" spans="1:4" x14ac:dyDescent="0.25">
      <c r="A16" s="35" t="s">
        <v>26</v>
      </c>
      <c r="B16" s="99">
        <v>1447341326</v>
      </c>
      <c r="C16" s="32"/>
      <c r="D16" s="33"/>
    </row>
    <row r="17" spans="1:4" x14ac:dyDescent="0.25">
      <c r="A17" s="35" t="s">
        <v>27</v>
      </c>
      <c r="B17" s="44" t="s">
        <v>21</v>
      </c>
      <c r="C17" s="25"/>
      <c r="D17" s="41"/>
    </row>
    <row r="18" spans="1:4" ht="38.450000000000003" customHeight="1" x14ac:dyDescent="0.25">
      <c r="A18" s="35" t="s">
        <v>28</v>
      </c>
      <c r="B18" s="9" t="s">
        <v>817</v>
      </c>
      <c r="C18" s="474" t="s">
        <v>818</v>
      </c>
      <c r="D18" s="387"/>
    </row>
    <row r="19" spans="1:4" ht="15.75" customHeight="1" x14ac:dyDescent="0.3">
      <c r="A19" s="540" t="s">
        <v>31</v>
      </c>
      <c r="B19" s="417"/>
      <c r="C19" s="417"/>
      <c r="D19" s="417"/>
    </row>
    <row r="20" spans="1:4" x14ac:dyDescent="0.25">
      <c r="A20" s="35" t="s">
        <v>32</v>
      </c>
      <c r="B20" s="34"/>
      <c r="C20" s="34"/>
      <c r="D20" s="34"/>
    </row>
    <row r="21" spans="1:4" x14ac:dyDescent="0.25">
      <c r="A21" s="35" t="s">
        <v>33</v>
      </c>
      <c r="B21" s="34" t="s">
        <v>312</v>
      </c>
      <c r="C21" s="34" t="s">
        <v>44</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32</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06"/>
      <c r="B34" s="406"/>
      <c r="C34" s="406"/>
      <c r="D34" s="406"/>
    </row>
    <row r="35" spans="1:18" ht="15.95" customHeight="1" x14ac:dyDescent="0.25">
      <c r="A35" s="546" t="s">
        <v>62</v>
      </c>
      <c r="B35" s="546"/>
      <c r="C35" s="546"/>
      <c r="D35" s="546"/>
      <c r="E35" s="25"/>
      <c r="F35" s="25"/>
      <c r="G35" s="25"/>
      <c r="H35" s="25"/>
      <c r="I35" s="25"/>
      <c r="J35" s="25"/>
      <c r="K35" s="25"/>
      <c r="L35" s="25"/>
      <c r="M35" s="25"/>
      <c r="N35" s="25"/>
      <c r="O35" s="25"/>
      <c r="P35" s="25"/>
      <c r="Q35" s="25"/>
      <c r="R35" s="25"/>
    </row>
    <row r="36" spans="1:18" ht="18"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527"/>
      <c r="C37" s="386"/>
      <c r="D37" s="387"/>
      <c r="E37" s="25"/>
      <c r="F37" s="25"/>
      <c r="G37" s="25"/>
      <c r="H37" s="25"/>
      <c r="I37" s="25"/>
      <c r="J37" s="25"/>
      <c r="K37" s="25"/>
      <c r="L37" s="25"/>
      <c r="M37" s="25"/>
      <c r="N37" s="25"/>
      <c r="O37" s="25"/>
      <c r="P37" s="25"/>
      <c r="Q37" s="25"/>
      <c r="R37" s="25"/>
    </row>
    <row r="38" spans="1:18" x14ac:dyDescent="0.25">
      <c r="A38" s="55" t="s">
        <v>66</v>
      </c>
      <c r="B38" s="527"/>
      <c r="C38" s="386"/>
      <c r="D38" s="387"/>
      <c r="E38" s="25"/>
      <c r="F38" s="25"/>
      <c r="G38" s="25"/>
      <c r="H38" s="25"/>
      <c r="I38" s="25"/>
      <c r="J38" s="25"/>
      <c r="K38" s="25"/>
      <c r="L38" s="25"/>
      <c r="M38" s="25"/>
      <c r="N38" s="25"/>
      <c r="O38" s="25"/>
      <c r="P38" s="25"/>
      <c r="Q38" s="25"/>
      <c r="R38" s="25"/>
    </row>
    <row r="39" spans="1:18" x14ac:dyDescent="0.25">
      <c r="A39" s="55" t="s">
        <v>67</v>
      </c>
      <c r="B39" s="527"/>
      <c r="C39" s="386"/>
      <c r="D39" s="387"/>
      <c r="E39" s="25"/>
      <c r="F39" s="25"/>
      <c r="G39" s="25"/>
      <c r="H39" s="25"/>
      <c r="I39" s="25"/>
      <c r="J39" s="25"/>
      <c r="K39" s="25"/>
      <c r="L39" s="25"/>
      <c r="M39" s="25"/>
      <c r="N39" s="25"/>
      <c r="O39" s="25"/>
      <c r="P39" s="25"/>
      <c r="Q39" s="25"/>
      <c r="R39" s="25"/>
    </row>
    <row r="40" spans="1:18" x14ac:dyDescent="0.25">
      <c r="A40" s="55" t="s">
        <v>68</v>
      </c>
      <c r="B40" s="547"/>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49" t="s">
        <v>71</v>
      </c>
      <c r="B43" s="549"/>
      <c r="C43" s="549"/>
      <c r="D43" s="550"/>
      <c r="E43" s="25"/>
      <c r="F43" s="25"/>
      <c r="G43" s="25"/>
      <c r="H43" s="25"/>
      <c r="I43" s="25"/>
      <c r="J43" s="25"/>
      <c r="K43" s="25"/>
      <c r="L43" s="25"/>
      <c r="M43" s="25"/>
      <c r="N43" s="25"/>
      <c r="O43" s="25"/>
      <c r="P43" s="25"/>
      <c r="Q43" s="25"/>
      <c r="R43" s="25"/>
    </row>
    <row r="44" spans="1:18" x14ac:dyDescent="0.25">
      <c r="A44" s="58" t="s">
        <v>72</v>
      </c>
      <c r="B44" s="95"/>
      <c r="C44" s="95"/>
      <c r="D44" s="96"/>
      <c r="E44" s="25"/>
      <c r="F44" s="25"/>
      <c r="G44" s="25"/>
      <c r="H44" s="25"/>
      <c r="I44" s="25"/>
      <c r="J44" s="25"/>
      <c r="K44" s="25"/>
      <c r="L44" s="25"/>
      <c r="M44" s="25"/>
      <c r="N44" s="25"/>
      <c r="O44" s="25"/>
      <c r="P44" s="25"/>
      <c r="Q44" s="25"/>
      <c r="R44" s="25"/>
    </row>
    <row r="45" spans="1:18" ht="15.75" customHeight="1" x14ac:dyDescent="0.25">
      <c r="A45" s="59"/>
      <c r="B45" s="93" t="s">
        <v>73</v>
      </c>
      <c r="C45" s="93" t="s">
        <v>74</v>
      </c>
      <c r="D45" s="93" t="s">
        <v>75</v>
      </c>
      <c r="E45" s="25"/>
      <c r="F45" s="25"/>
      <c r="G45" s="25"/>
      <c r="H45" s="25"/>
      <c r="I45" s="25"/>
      <c r="J45" s="25"/>
      <c r="K45" s="25"/>
      <c r="L45" s="25"/>
      <c r="M45" s="25"/>
      <c r="N45" s="25"/>
      <c r="O45" s="25"/>
      <c r="P45" s="25"/>
      <c r="Q45" s="25"/>
      <c r="R45" s="25"/>
    </row>
    <row r="46" spans="1:18" ht="15.95" customHeight="1" x14ac:dyDescent="0.25">
      <c r="A46" s="58" t="s">
        <v>76</v>
      </c>
      <c r="B46" s="90"/>
      <c r="C46" s="90"/>
      <c r="D46" s="90"/>
      <c r="E46" s="25"/>
      <c r="F46" s="25"/>
      <c r="G46" s="25"/>
      <c r="H46" s="25"/>
      <c r="I46" s="25"/>
      <c r="J46" s="25"/>
      <c r="K46" s="25"/>
      <c r="L46" s="25"/>
      <c r="M46" s="25"/>
      <c r="N46" s="25"/>
      <c r="O46" s="25"/>
      <c r="P46" s="25"/>
      <c r="Q46" s="25"/>
      <c r="R46" s="25"/>
    </row>
    <row r="47" spans="1:18" ht="15.95" customHeight="1" x14ac:dyDescent="0.25">
      <c r="A47" s="60" t="s">
        <v>77</v>
      </c>
      <c r="B47" s="90"/>
      <c r="C47" s="90"/>
      <c r="D47" s="90"/>
      <c r="E47" s="25"/>
      <c r="F47" s="25"/>
      <c r="G47" s="25"/>
      <c r="H47" s="25"/>
      <c r="I47" s="25"/>
      <c r="J47" s="25"/>
      <c r="K47" s="25"/>
      <c r="L47" s="25"/>
      <c r="M47" s="25"/>
      <c r="N47" s="25"/>
      <c r="O47" s="25"/>
      <c r="P47" s="25"/>
      <c r="Q47" s="25"/>
      <c r="R47" s="25"/>
    </row>
    <row r="48" spans="1:18" ht="18.95" customHeight="1" x14ac:dyDescent="0.25">
      <c r="A48" s="423" t="s">
        <v>78</v>
      </c>
      <c r="B48" s="537"/>
      <c r="C48" s="537"/>
      <c r="D48" s="537"/>
      <c r="E48" s="25"/>
      <c r="F48" s="25"/>
      <c r="G48" s="25"/>
      <c r="H48" s="25"/>
      <c r="I48" s="25"/>
      <c r="J48" s="25"/>
      <c r="K48" s="25"/>
      <c r="L48" s="25"/>
      <c r="M48" s="25"/>
      <c r="N48" s="25"/>
      <c r="O48" s="25"/>
      <c r="P48" s="25"/>
      <c r="Q48" s="25"/>
      <c r="R48" s="25"/>
    </row>
    <row r="49" spans="1:4" ht="15.95" customHeight="1" x14ac:dyDescent="0.3">
      <c r="A49" s="536" t="s">
        <v>79</v>
      </c>
      <c r="B49" s="536"/>
      <c r="C49" s="536"/>
      <c r="D49" s="536"/>
    </row>
    <row r="50" spans="1:4" ht="15.75" x14ac:dyDescent="0.25">
      <c r="A50" s="88" t="s">
        <v>80</v>
      </c>
      <c r="B50" s="18">
        <v>2023</v>
      </c>
      <c r="C50" s="18">
        <v>2024</v>
      </c>
      <c r="D50" s="18">
        <v>2025</v>
      </c>
    </row>
    <row r="51" spans="1:4" ht="15.75" customHeight="1" x14ac:dyDescent="0.25">
      <c r="A51" s="19" t="s">
        <v>81</v>
      </c>
      <c r="B51" s="34"/>
      <c r="C51" s="34"/>
      <c r="D51" s="34"/>
    </row>
    <row r="52" spans="1:4" x14ac:dyDescent="0.25">
      <c r="A52" s="35" t="s">
        <v>82</v>
      </c>
      <c r="B52" s="3">
        <v>-149.34</v>
      </c>
      <c r="C52" s="3">
        <v>-300.95999999999998</v>
      </c>
      <c r="D52" s="3">
        <v>-251.97</v>
      </c>
    </row>
    <row r="53" spans="1:4" x14ac:dyDescent="0.25">
      <c r="A53" s="35" t="s">
        <v>83</v>
      </c>
      <c r="B53" s="3">
        <v>-328.4713332780002</v>
      </c>
      <c r="C53" s="3">
        <v>-309.37037950812908</v>
      </c>
      <c r="D53" s="3">
        <v>-292.192851280615</v>
      </c>
    </row>
    <row r="54" spans="1:4" x14ac:dyDescent="0.25">
      <c r="A54" s="35" t="s">
        <v>84</v>
      </c>
      <c r="B54" s="3">
        <v>-1.48</v>
      </c>
      <c r="C54" s="3">
        <v>-3.23</v>
      </c>
      <c r="D54" s="3">
        <v>-2.98</v>
      </c>
    </row>
    <row r="55" spans="1:4" x14ac:dyDescent="0.25">
      <c r="A55" s="35" t="s">
        <v>85</v>
      </c>
      <c r="B55" s="3">
        <v>-113.58</v>
      </c>
      <c r="C55" s="3">
        <v>183.51</v>
      </c>
      <c r="D55" s="3">
        <v>66.22</v>
      </c>
    </row>
    <row r="56" spans="1:4" x14ac:dyDescent="0.25">
      <c r="A56" s="19" t="s">
        <v>86</v>
      </c>
      <c r="B56" s="3"/>
      <c r="C56" s="3"/>
      <c r="D56" s="3"/>
    </row>
    <row r="57" spans="1:4" x14ac:dyDescent="0.25">
      <c r="A57" s="35" t="s">
        <v>87</v>
      </c>
      <c r="B57" s="3">
        <v>0</v>
      </c>
      <c r="C57" s="3">
        <v>0</v>
      </c>
      <c r="D57" s="3">
        <v>0</v>
      </c>
    </row>
    <row r="58" spans="1:4" ht="30.6" customHeight="1" x14ac:dyDescent="0.25">
      <c r="A58" s="35" t="s">
        <v>88</v>
      </c>
      <c r="B58" s="3">
        <v>2.682086251678939E-2</v>
      </c>
      <c r="C58" s="3">
        <v>1.0917526465529979E-2</v>
      </c>
      <c r="D58" s="3">
        <v>1.5711691962177411E-2</v>
      </c>
    </row>
    <row r="59" spans="1:4" x14ac:dyDescent="0.25">
      <c r="A59" s="20" t="s">
        <v>89</v>
      </c>
      <c r="B59" s="3">
        <v>1.9640184751740859</v>
      </c>
      <c r="C59" s="3">
        <v>0.97208007972956778</v>
      </c>
      <c r="D59" s="3">
        <v>0.86122820319986793</v>
      </c>
    </row>
    <row r="60" spans="1:4" x14ac:dyDescent="0.25">
      <c r="A60" s="19" t="s">
        <v>694</v>
      </c>
      <c r="B60" s="3"/>
      <c r="C60" s="3"/>
      <c r="D60" s="3"/>
    </row>
    <row r="61" spans="1:4" ht="32.1" customHeight="1" x14ac:dyDescent="0.25">
      <c r="A61" s="35" t="s">
        <v>91</v>
      </c>
      <c r="B61" s="3">
        <v>0.98698810977155005</v>
      </c>
      <c r="C61" s="3">
        <v>1.0142184247923289</v>
      </c>
      <c r="D61" s="3">
        <v>1.044937350342632</v>
      </c>
    </row>
    <row r="62" spans="1:4" ht="32.1" customHeight="1" x14ac:dyDescent="0.25">
      <c r="A62" s="20" t="s">
        <v>92</v>
      </c>
      <c r="B62" s="3">
        <v>75.934331768695259</v>
      </c>
      <c r="C62" s="3">
        <v>-57.578261981579963</v>
      </c>
      <c r="D62" s="3">
        <v>-23.253203457153809</v>
      </c>
    </row>
    <row r="63" spans="1:4" ht="32.1" customHeight="1" x14ac:dyDescent="0.25">
      <c r="A63" s="20" t="s">
        <v>93</v>
      </c>
      <c r="B63" s="3">
        <v>582.35618689902788</v>
      </c>
      <c r="C63" s="3">
        <v>427.75430320330202</v>
      </c>
      <c r="D63" s="3">
        <v>583.83593925169623</v>
      </c>
    </row>
    <row r="64" spans="1:4" ht="30" x14ac:dyDescent="0.25">
      <c r="A64" s="20" t="s">
        <v>94</v>
      </c>
      <c r="B64" s="50">
        <v>-215778.05873015869</v>
      </c>
      <c r="C64" s="50">
        <v>-116713.3120689655</v>
      </c>
      <c r="D64" s="50">
        <v>-59827.104203152361</v>
      </c>
    </row>
    <row r="65" spans="1:4" x14ac:dyDescent="0.25">
      <c r="A65" s="19" t="s">
        <v>95</v>
      </c>
      <c r="B65" s="3"/>
      <c r="C65" s="3"/>
      <c r="D65" s="3"/>
    </row>
    <row r="66" spans="1:4" ht="32.1" customHeight="1" x14ac:dyDescent="0.25">
      <c r="A66" s="35" t="s">
        <v>96</v>
      </c>
      <c r="B66" s="3">
        <v>0.64252235327948348</v>
      </c>
      <c r="C66" s="3">
        <v>0.25171232640627522</v>
      </c>
      <c r="D66" s="3">
        <v>0.34411558108871299</v>
      </c>
    </row>
    <row r="67" spans="1:4" ht="30" x14ac:dyDescent="0.25">
      <c r="A67" s="20" t="s">
        <v>97</v>
      </c>
      <c r="B67" s="50">
        <v>2515.982539682539</v>
      </c>
      <c r="C67" s="50">
        <v>2025.0646551724139</v>
      </c>
      <c r="D67" s="50">
        <v>1078.3852889667251</v>
      </c>
    </row>
    <row r="68" spans="1:4" x14ac:dyDescent="0.25">
      <c r="A68" s="19" t="s">
        <v>98</v>
      </c>
      <c r="B68" s="3"/>
      <c r="C68" s="3"/>
      <c r="D68" s="3"/>
    </row>
    <row r="69" spans="1:4" x14ac:dyDescent="0.25">
      <c r="A69" s="35" t="s">
        <v>99</v>
      </c>
      <c r="B69" s="3">
        <v>21.826687518772481</v>
      </c>
      <c r="C69" s="3">
        <v>21.11409099810616</v>
      </c>
      <c r="D69" s="3">
        <v>9.4930560481691426</v>
      </c>
    </row>
    <row r="70" spans="1:4" s="25" customFormat="1" x14ac:dyDescent="0.25">
      <c r="A70" s="35" t="s">
        <v>100</v>
      </c>
      <c r="B70" s="3">
        <v>17.13178430098014</v>
      </c>
      <c r="C70" s="3">
        <v>16.510521457200149</v>
      </c>
      <c r="D70" s="3">
        <v>7.5942265674822877</v>
      </c>
    </row>
    <row r="71" spans="1:4" ht="15.95" customHeight="1" x14ac:dyDescent="0.25">
      <c r="A71" s="16" t="s">
        <v>101</v>
      </c>
      <c r="B71" s="3"/>
      <c r="C71" s="3"/>
      <c r="D71" s="3"/>
    </row>
    <row r="72" spans="1:4" ht="15.95" customHeight="1" x14ac:dyDescent="0.25">
      <c r="A72" s="70" t="s">
        <v>102</v>
      </c>
      <c r="B72" s="3"/>
      <c r="C72" s="3"/>
      <c r="D72" s="3"/>
    </row>
    <row r="73" spans="1:4" ht="18.95" customHeight="1" x14ac:dyDescent="0.25">
      <c r="A73" s="502" t="s">
        <v>103</v>
      </c>
      <c r="B73" s="548"/>
      <c r="C73" s="548"/>
      <c r="D73" s="548"/>
    </row>
    <row r="74" spans="1:4" ht="18.75" x14ac:dyDescent="0.3">
      <c r="A74" s="551" t="s">
        <v>79</v>
      </c>
      <c r="B74" s="536"/>
      <c r="C74" s="536"/>
      <c r="D74" s="552"/>
    </row>
    <row r="75" spans="1:4" ht="15.95" customHeight="1" x14ac:dyDescent="0.25"/>
    <row r="76" spans="1:4" ht="15.75" x14ac:dyDescent="0.25">
      <c r="A76" s="98" t="s">
        <v>104</v>
      </c>
      <c r="B76" s="64">
        <v>2023</v>
      </c>
      <c r="C76" s="64">
        <v>2024</v>
      </c>
      <c r="D76" s="64">
        <v>2025</v>
      </c>
    </row>
    <row r="77" spans="1:4" x14ac:dyDescent="0.25">
      <c r="A77" s="21" t="s">
        <v>105</v>
      </c>
      <c r="B77" s="6">
        <v>41385705</v>
      </c>
      <c r="C77" s="6">
        <v>43762251</v>
      </c>
      <c r="D77" s="6">
        <v>46765383</v>
      </c>
    </row>
    <row r="78" spans="1:4" x14ac:dyDescent="0.25">
      <c r="A78" s="21" t="s">
        <v>106</v>
      </c>
      <c r="B78" s="6">
        <v>-135940177</v>
      </c>
      <c r="C78" s="6">
        <v>-135387442</v>
      </c>
      <c r="D78" s="6">
        <v>-136645106</v>
      </c>
    </row>
    <row r="79" spans="1:4" x14ac:dyDescent="0.25">
      <c r="A79" s="21" t="s">
        <v>107</v>
      </c>
      <c r="B79" s="6">
        <v>-61805600</v>
      </c>
      <c r="C79" s="6">
        <v>-131707592</v>
      </c>
      <c r="D79" s="6">
        <v>-117835334</v>
      </c>
    </row>
    <row r="80" spans="1:4" x14ac:dyDescent="0.25">
      <c r="A80" s="21" t="s">
        <v>108</v>
      </c>
      <c r="B80" s="6">
        <v>0</v>
      </c>
      <c r="C80" s="6">
        <v>0</v>
      </c>
      <c r="D80" s="6">
        <v>0</v>
      </c>
    </row>
    <row r="81" spans="1:4" x14ac:dyDescent="0.25">
      <c r="A81" s="21" t="s">
        <v>109</v>
      </c>
      <c r="B81" s="6">
        <v>61805600</v>
      </c>
      <c r="C81" s="6">
        <v>131707592</v>
      </c>
      <c r="D81" s="6">
        <v>117835334</v>
      </c>
    </row>
    <row r="82" spans="1:4" ht="15.95" customHeight="1" x14ac:dyDescent="0.25"/>
    <row r="83" spans="1:4" ht="15.75" x14ac:dyDescent="0.25">
      <c r="A83" s="88" t="s">
        <v>110</v>
      </c>
      <c r="B83" s="18">
        <v>2023</v>
      </c>
      <c r="C83" s="18">
        <v>2024</v>
      </c>
      <c r="D83" s="18">
        <v>2025</v>
      </c>
    </row>
    <row r="84" spans="1:4" x14ac:dyDescent="0.25">
      <c r="A84" s="35" t="s">
        <v>111</v>
      </c>
      <c r="B84" s="6">
        <v>4186450934</v>
      </c>
      <c r="C84" s="6">
        <v>4074428697</v>
      </c>
      <c r="D84" s="6">
        <v>3959640091</v>
      </c>
    </row>
    <row r="85" spans="1:4" x14ac:dyDescent="0.25">
      <c r="A85" s="35" t="s">
        <v>112</v>
      </c>
      <c r="B85" s="6">
        <v>4131977294</v>
      </c>
      <c r="C85" s="6">
        <v>4132360655</v>
      </c>
      <c r="D85" s="6">
        <v>4137575825</v>
      </c>
    </row>
    <row r="86" spans="1:4" x14ac:dyDescent="0.25">
      <c r="A86" s="35" t="s">
        <v>113</v>
      </c>
      <c r="B86" s="6">
        <v>54415140</v>
      </c>
      <c r="C86" s="6">
        <v>-71769458</v>
      </c>
      <c r="D86" s="6">
        <v>-177935734</v>
      </c>
    </row>
    <row r="87" spans="1:4" x14ac:dyDescent="0.25">
      <c r="A87" s="35" t="s">
        <v>114</v>
      </c>
      <c r="B87" s="6">
        <v>4186450934</v>
      </c>
      <c r="C87" s="6">
        <v>4074428697</v>
      </c>
      <c r="D87" s="6">
        <v>3959640091</v>
      </c>
    </row>
    <row r="88" spans="1:4" x14ac:dyDescent="0.25">
      <c r="A88" s="35" t="s">
        <v>115</v>
      </c>
      <c r="B88" s="6">
        <v>54473640</v>
      </c>
      <c r="C88" s="6">
        <v>-57931958</v>
      </c>
      <c r="D88" s="6">
        <v>-177935734</v>
      </c>
    </row>
    <row r="89" spans="1:4" ht="18.95" customHeight="1" x14ac:dyDescent="0.25">
      <c r="A89" s="406"/>
      <c r="B89" s="406"/>
      <c r="C89" s="406"/>
      <c r="D89" s="406"/>
    </row>
    <row r="90" spans="1:4" ht="18.75" x14ac:dyDescent="0.3">
      <c r="A90" s="525" t="s">
        <v>116</v>
      </c>
      <c r="B90" s="525"/>
      <c r="C90" s="525"/>
      <c r="D90" s="525"/>
    </row>
    <row r="92" spans="1:4" x14ac:dyDescent="0.25">
      <c r="A92" s="8" t="s">
        <v>117</v>
      </c>
    </row>
    <row r="93" spans="1:4" x14ac:dyDescent="0.25">
      <c r="A93" s="34"/>
      <c r="B93" s="18">
        <v>2023</v>
      </c>
      <c r="C93" s="18">
        <v>2024</v>
      </c>
      <c r="D93" s="18">
        <v>2025</v>
      </c>
    </row>
    <row r="94" spans="1:4" x14ac:dyDescent="0.25">
      <c r="A94" s="35" t="s">
        <v>118</v>
      </c>
      <c r="B94" s="50">
        <v>4131977294</v>
      </c>
      <c r="C94" s="50">
        <v>4132360655</v>
      </c>
      <c r="D94" s="50">
        <v>4137575825</v>
      </c>
    </row>
    <row r="95" spans="1:4" x14ac:dyDescent="0.25">
      <c r="A95" s="35" t="s">
        <v>119</v>
      </c>
      <c r="B95" s="50">
        <v>7095275</v>
      </c>
      <c r="C95" s="50">
        <v>9660594</v>
      </c>
      <c r="D95" s="50">
        <v>7086881</v>
      </c>
    </row>
    <row r="96" spans="1:4" x14ac:dyDescent="0.25">
      <c r="A96" s="35" t="s">
        <v>120</v>
      </c>
      <c r="B96" s="50">
        <v>582.35618689902788</v>
      </c>
      <c r="C96" s="50">
        <v>427.75430320330202</v>
      </c>
      <c r="D96" s="50">
        <v>583.83593925169623</v>
      </c>
    </row>
    <row r="102" s="25" customFormat="1" x14ac:dyDescent="0.25"/>
    <row r="103" s="25" customFormat="1" x14ac:dyDescent="0.25"/>
    <row r="114" spans="1:4" x14ac:dyDescent="0.25">
      <c r="A114" s="8" t="s">
        <v>121</v>
      </c>
    </row>
    <row r="116" spans="1:4" x14ac:dyDescent="0.25">
      <c r="A116" s="34"/>
      <c r="B116" s="18">
        <v>2023</v>
      </c>
      <c r="C116" s="18">
        <v>2024</v>
      </c>
      <c r="D116" s="18">
        <v>2025</v>
      </c>
    </row>
    <row r="117" spans="1:4" x14ac:dyDescent="0.25">
      <c r="A117" s="35" t="s">
        <v>118</v>
      </c>
      <c r="B117" s="6">
        <v>4131977294</v>
      </c>
      <c r="C117" s="6">
        <v>4132360655</v>
      </c>
      <c r="D117" s="6">
        <v>4137575825</v>
      </c>
    </row>
    <row r="118" spans="1:4" x14ac:dyDescent="0.25">
      <c r="A118" s="35" t="s">
        <v>122</v>
      </c>
      <c r="B118" s="6">
        <v>113935843</v>
      </c>
      <c r="C118" s="6">
        <v>45094186</v>
      </c>
      <c r="D118" s="6">
        <v>63114407</v>
      </c>
    </row>
    <row r="124" spans="1:4" s="25" customFormat="1" x14ac:dyDescent="0.25"/>
    <row r="125" spans="1:4" s="25" customFormat="1" x14ac:dyDescent="0.25"/>
    <row r="136" spans="1:4" x14ac:dyDescent="0.25">
      <c r="A136" s="8" t="s">
        <v>123</v>
      </c>
    </row>
    <row r="138" spans="1:4" x14ac:dyDescent="0.25">
      <c r="A138" s="34"/>
      <c r="B138" s="18">
        <v>2023</v>
      </c>
      <c r="C138" s="18">
        <v>2024</v>
      </c>
      <c r="D138" s="18">
        <v>2025</v>
      </c>
    </row>
    <row r="139" spans="1:4" x14ac:dyDescent="0.25">
      <c r="A139" s="35" t="s">
        <v>91</v>
      </c>
      <c r="B139" s="3">
        <v>0.98698810977155005</v>
      </c>
      <c r="C139" s="3">
        <v>1.0142184247923289</v>
      </c>
      <c r="D139" s="3">
        <v>1.044937350342632</v>
      </c>
    </row>
    <row r="140" spans="1:4" x14ac:dyDescent="0.25">
      <c r="A140" s="35" t="s">
        <v>92</v>
      </c>
      <c r="B140" s="3">
        <v>75.934331768695259</v>
      </c>
      <c r="C140" s="3">
        <v>-57.578261981579963</v>
      </c>
      <c r="D140" s="3">
        <v>-23.253203457153809</v>
      </c>
    </row>
    <row r="148" spans="1:1" s="25" customFormat="1" x14ac:dyDescent="0.25"/>
    <row r="149" spans="1:1" s="25" customFormat="1" x14ac:dyDescent="0.25"/>
    <row r="159" spans="1:1" x14ac:dyDescent="0.25">
      <c r="A159" s="8" t="s">
        <v>124</v>
      </c>
    </row>
    <row r="161" spans="1:4" x14ac:dyDescent="0.25">
      <c r="A161" s="34"/>
      <c r="B161" s="18">
        <v>2023</v>
      </c>
      <c r="C161" s="18">
        <v>2024</v>
      </c>
      <c r="D161" s="18">
        <v>2025</v>
      </c>
    </row>
    <row r="162" spans="1:4" x14ac:dyDescent="0.25">
      <c r="A162" s="35" t="s">
        <v>82</v>
      </c>
      <c r="B162" s="3">
        <v>-149.34</v>
      </c>
      <c r="C162" s="3">
        <v>-300.95999999999998</v>
      </c>
      <c r="D162" s="3">
        <v>-251.97</v>
      </c>
    </row>
    <row r="163" spans="1:4" x14ac:dyDescent="0.25">
      <c r="A163" s="35" t="s">
        <v>83</v>
      </c>
      <c r="B163" s="3">
        <v>-328.4713332780002</v>
      </c>
      <c r="C163" s="3">
        <v>-309.37037950812908</v>
      </c>
      <c r="D163" s="3">
        <v>-292.192851280615</v>
      </c>
    </row>
    <row r="164" spans="1:4" x14ac:dyDescent="0.25">
      <c r="A164" s="35" t="s">
        <v>84</v>
      </c>
      <c r="B164" s="3">
        <v>-1.48</v>
      </c>
      <c r="C164" s="3">
        <v>-3.23</v>
      </c>
      <c r="D164" s="3">
        <v>-2.98</v>
      </c>
    </row>
    <row r="165" spans="1:4" x14ac:dyDescent="0.25">
      <c r="A165" s="35" t="s">
        <v>85</v>
      </c>
      <c r="B165" s="3">
        <v>-113.58</v>
      </c>
      <c r="C165" s="3">
        <v>183.51</v>
      </c>
      <c r="D165" s="3">
        <v>66.22</v>
      </c>
    </row>
    <row r="173" spans="1:4" s="25" customFormat="1" x14ac:dyDescent="0.25"/>
    <row r="174" spans="1:4" s="25" customFormat="1" x14ac:dyDescent="0.25"/>
    <row r="183" spans="1:4" x14ac:dyDescent="0.25">
      <c r="A183" s="8" t="s">
        <v>125</v>
      </c>
    </row>
    <row r="185" spans="1:4" ht="32.1" customHeight="1" x14ac:dyDescent="0.25">
      <c r="A185" s="34"/>
      <c r="B185" s="18">
        <v>2023</v>
      </c>
      <c r="C185" s="18">
        <v>2024</v>
      </c>
      <c r="D185" s="18">
        <v>2025</v>
      </c>
    </row>
    <row r="186" spans="1:4" ht="32.1" customHeight="1" x14ac:dyDescent="0.25">
      <c r="A186" s="20" t="s">
        <v>99</v>
      </c>
      <c r="B186" s="3">
        <v>21.826687518772481</v>
      </c>
      <c r="C186" s="3">
        <v>21.11409099810616</v>
      </c>
      <c r="D186" s="3">
        <v>9.4930560481691426</v>
      </c>
    </row>
    <row r="187" spans="1:4" x14ac:dyDescent="0.25">
      <c r="A187" s="20" t="s">
        <v>100</v>
      </c>
      <c r="B187" s="3">
        <v>17.13178430098014</v>
      </c>
      <c r="C187" s="3">
        <v>16.510521457200149</v>
      </c>
      <c r="D187" s="3">
        <v>7.5942265674822877</v>
      </c>
    </row>
    <row r="204" spans="1:4" ht="18.95" customHeight="1" x14ac:dyDescent="0.25">
      <c r="A204" s="406"/>
      <c r="B204" s="406"/>
      <c r="C204" s="406"/>
      <c r="D204" s="406"/>
    </row>
    <row r="205" spans="1:4" ht="18.75" x14ac:dyDescent="0.25">
      <c r="A205" s="294" t="s">
        <v>126</v>
      </c>
      <c r="B205" s="314">
        <v>2023</v>
      </c>
      <c r="C205" s="314">
        <v>2024</v>
      </c>
      <c r="D205" s="315">
        <v>2025</v>
      </c>
    </row>
    <row r="206" spans="1:4" x14ac:dyDescent="0.25">
      <c r="A206" s="39" t="s">
        <v>127</v>
      </c>
      <c r="B206" s="34"/>
      <c r="C206" s="34"/>
      <c r="D206" s="34"/>
    </row>
    <row r="207" spans="1:4" x14ac:dyDescent="0.25">
      <c r="A207" s="34" t="s">
        <v>128</v>
      </c>
      <c r="B207" s="34"/>
      <c r="C207" s="34"/>
      <c r="D207" s="34"/>
    </row>
    <row r="208" spans="1:4" x14ac:dyDescent="0.25">
      <c r="A208" s="34" t="s">
        <v>129</v>
      </c>
      <c r="B208" s="366"/>
      <c r="C208" s="365" t="s">
        <v>1273</v>
      </c>
      <c r="D208" s="365" t="s">
        <v>1274</v>
      </c>
    </row>
    <row r="209" spans="1:4" ht="18.95" customHeight="1" x14ac:dyDescent="0.25">
      <c r="A209" s="312" t="s">
        <v>130</v>
      </c>
      <c r="B209" s="365" t="s">
        <v>1275</v>
      </c>
      <c r="C209" s="366"/>
      <c r="D209" s="366"/>
    </row>
    <row r="210" spans="1:4" ht="23.25" x14ac:dyDescent="0.25">
      <c r="A210" s="276" t="s">
        <v>131</v>
      </c>
      <c r="B210" s="386"/>
      <c r="C210" s="386"/>
      <c r="D210" s="387"/>
    </row>
    <row r="211" spans="1:4" x14ac:dyDescent="0.25">
      <c r="A211" t="s">
        <v>132</v>
      </c>
      <c r="B211" s="397" t="s">
        <v>819</v>
      </c>
      <c r="C211" s="386"/>
      <c r="D211" s="387"/>
    </row>
    <row r="212" spans="1:4" x14ac:dyDescent="0.25">
      <c r="A212" s="34" t="s">
        <v>134</v>
      </c>
      <c r="B212" s="397" t="s">
        <v>135</v>
      </c>
      <c r="C212" s="386"/>
      <c r="D212" s="387"/>
    </row>
    <row r="213" spans="1:4" x14ac:dyDescent="0.25">
      <c r="A213" s="34" t="s">
        <v>136</v>
      </c>
      <c r="B213" s="397" t="s">
        <v>389</v>
      </c>
      <c r="C213" s="386"/>
      <c r="D213" s="387"/>
    </row>
    <row r="214" spans="1:4" x14ac:dyDescent="0.25">
      <c r="A214" s="34" t="s">
        <v>138</v>
      </c>
      <c r="B214" s="385" t="s">
        <v>412</v>
      </c>
      <c r="C214" s="386"/>
      <c r="D214" s="387"/>
    </row>
    <row r="215" spans="1:4" x14ac:dyDescent="0.25">
      <c r="A215" s="34" t="s">
        <v>140</v>
      </c>
      <c r="B215" s="385" t="s">
        <v>287</v>
      </c>
      <c r="C215" s="386"/>
      <c r="D215" s="387"/>
    </row>
    <row r="216" spans="1:4" ht="18.95" customHeight="1" x14ac:dyDescent="0.25">
      <c r="A216" s="418" t="s">
        <v>142</v>
      </c>
      <c r="B216" s="397" t="s">
        <v>820</v>
      </c>
      <c r="C216" s="386"/>
      <c r="D216" s="387"/>
    </row>
    <row r="217" spans="1:4" ht="15.95" customHeight="1" x14ac:dyDescent="0.25">
      <c r="A217" s="271" t="s">
        <v>144</v>
      </c>
      <c r="B217" s="386"/>
      <c r="C217" s="386"/>
      <c r="D217" s="387"/>
    </row>
    <row r="218" spans="1:4" ht="30" x14ac:dyDescent="0.25">
      <c r="A218" s="249" t="s">
        <v>145</v>
      </c>
      <c r="B218" s="274" t="s">
        <v>287</v>
      </c>
      <c r="C218" s="32"/>
      <c r="D218" s="33"/>
    </row>
  </sheetData>
  <mergeCells count="28">
    <mergeCell ref="B217:D217"/>
    <mergeCell ref="A34:D34"/>
    <mergeCell ref="B211:D211"/>
    <mergeCell ref="A48:D48"/>
    <mergeCell ref="B40:D40"/>
    <mergeCell ref="A73:D73"/>
    <mergeCell ref="A216:D216"/>
    <mergeCell ref="B215:D215"/>
    <mergeCell ref="B214:D214"/>
    <mergeCell ref="A43:D43"/>
    <mergeCell ref="A49:D49"/>
    <mergeCell ref="A74:D74"/>
    <mergeCell ref="A90:D90"/>
    <mergeCell ref="A1:D1"/>
    <mergeCell ref="B36:D36"/>
    <mergeCell ref="B213:D213"/>
    <mergeCell ref="B212:D212"/>
    <mergeCell ref="B4:D4"/>
    <mergeCell ref="A89:D89"/>
    <mergeCell ref="A204:D204"/>
    <mergeCell ref="C18:D18"/>
    <mergeCell ref="B39:D39"/>
    <mergeCell ref="A42:D42"/>
    <mergeCell ref="B210:D210"/>
    <mergeCell ref="A19:D19"/>
    <mergeCell ref="B38:D38"/>
    <mergeCell ref="B37:D37"/>
    <mergeCell ref="A35:D35"/>
  </mergeCells>
  <hyperlinks>
    <hyperlink ref="B210" r:id="rId1" display="http://hszletovica.com.mk/" xr:uid="{00000000-0004-0000-1F00-000000000000}"/>
    <hyperlink ref="B211" r:id="rId2" display="Годишен извештај 2025" xr:uid="{00000000-0004-0000-1F00-000001000000}"/>
    <hyperlink ref="B212" r:id="rId3" display="Ревизорско мислење 2025" xr:uid="{00000000-0004-0000-1F00-000002000000}"/>
    <hyperlink ref="B215" r:id="rId4" xr:uid="{00000000-0004-0000-1F00-000003000000}"/>
  </hyperlinks>
  <pageMargins left="0.75" right="0.75" top="1" bottom="1" header="0.5" footer="0.5"/>
  <pageSetup paperSize="9" orientation="portrait" horizontalDpi="0" verticalDpi="0"/>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216"/>
  <sheetViews>
    <sheetView topLeftCell="A176" workbookViewId="0">
      <selection activeCell="A183" sqref="A183:D185"/>
    </sheetView>
  </sheetViews>
  <sheetFormatPr defaultColWidth="8.85546875" defaultRowHeight="15" x14ac:dyDescent="0.25"/>
  <cols>
    <col min="1" max="1" width="60" bestFit="1" customWidth="1"/>
    <col min="2" max="2" width="14.7109375" customWidth="1"/>
    <col min="3" max="3" width="22" customWidth="1"/>
    <col min="4" max="4" width="18.28515625" customWidth="1"/>
  </cols>
  <sheetData>
    <row r="1" spans="1:4" ht="15.75" customHeight="1" x14ac:dyDescent="0.3">
      <c r="A1" s="525" t="s">
        <v>0</v>
      </c>
      <c r="B1" s="406"/>
      <c r="C1" s="406"/>
      <c r="D1" s="406"/>
    </row>
    <row r="2" spans="1:4" x14ac:dyDescent="0.25">
      <c r="A2" s="35" t="s">
        <v>1</v>
      </c>
      <c r="B2" s="42">
        <v>5532523</v>
      </c>
      <c r="C2" s="14"/>
      <c r="D2" s="15"/>
    </row>
    <row r="3" spans="1:4" x14ac:dyDescent="0.25">
      <c r="A3" s="35" t="s">
        <v>2</v>
      </c>
      <c r="B3" s="53">
        <v>4030001417232</v>
      </c>
      <c r="C3" s="32"/>
      <c r="D3" s="33"/>
    </row>
    <row r="4" spans="1:4" ht="51.6" customHeight="1" x14ac:dyDescent="0.25">
      <c r="A4" s="35" t="s">
        <v>3</v>
      </c>
      <c r="B4" s="489" t="s">
        <v>821</v>
      </c>
      <c r="C4" s="386"/>
      <c r="D4" s="387"/>
    </row>
    <row r="5" spans="1:4" x14ac:dyDescent="0.25">
      <c r="A5" s="35" t="s">
        <v>5</v>
      </c>
      <c r="B5" s="9" t="s">
        <v>822</v>
      </c>
      <c r="C5" s="57" t="s">
        <v>823</v>
      </c>
      <c r="D5" s="33"/>
    </row>
    <row r="6" spans="1:4" x14ac:dyDescent="0.25">
      <c r="A6" s="35" t="s">
        <v>9</v>
      </c>
      <c r="B6" s="44"/>
      <c r="C6" s="25"/>
      <c r="D6" s="41"/>
    </row>
    <row r="7" spans="1:4" x14ac:dyDescent="0.25">
      <c r="A7" s="35" t="s">
        <v>10</v>
      </c>
      <c r="B7" s="9"/>
      <c r="C7" s="32"/>
      <c r="D7" s="33"/>
    </row>
    <row r="8" spans="1:4" x14ac:dyDescent="0.25">
      <c r="A8" s="35" t="s">
        <v>11</v>
      </c>
      <c r="B8" s="44" t="s">
        <v>815</v>
      </c>
      <c r="C8" s="25"/>
      <c r="D8" s="41"/>
    </row>
    <row r="9" spans="1:4" x14ac:dyDescent="0.25">
      <c r="A9" s="35" t="s">
        <v>13</v>
      </c>
      <c r="B9" s="9" t="s">
        <v>14</v>
      </c>
      <c r="C9" s="32"/>
      <c r="D9" s="33"/>
    </row>
    <row r="10" spans="1:4" x14ac:dyDescent="0.25">
      <c r="A10" s="35" t="s">
        <v>15</v>
      </c>
      <c r="B10" s="44" t="s">
        <v>747</v>
      </c>
      <c r="C10" s="25"/>
      <c r="D10" s="41"/>
    </row>
    <row r="11" spans="1:4" x14ac:dyDescent="0.25">
      <c r="A11" s="35" t="s">
        <v>17</v>
      </c>
      <c r="B11" s="9" t="s">
        <v>748</v>
      </c>
      <c r="C11" s="32"/>
      <c r="D11" s="33"/>
    </row>
    <row r="12" spans="1:4" x14ac:dyDescent="0.25">
      <c r="A12" s="35" t="s">
        <v>19</v>
      </c>
      <c r="B12" s="44">
        <v>0</v>
      </c>
      <c r="C12" s="25"/>
      <c r="D12" s="41"/>
    </row>
    <row r="13" spans="1:4" x14ac:dyDescent="0.25">
      <c r="A13" s="35" t="s">
        <v>20</v>
      </c>
      <c r="B13" s="9" t="s">
        <v>21</v>
      </c>
      <c r="C13" s="32"/>
      <c r="D13" s="33"/>
    </row>
    <row r="14" spans="1:4" x14ac:dyDescent="0.25">
      <c r="A14" s="35" t="s">
        <v>22</v>
      </c>
      <c r="B14" s="44" t="s">
        <v>23</v>
      </c>
      <c r="C14" s="25"/>
      <c r="D14" s="41"/>
    </row>
    <row r="15" spans="1:4" x14ac:dyDescent="0.25">
      <c r="A15" s="35" t="s">
        <v>24</v>
      </c>
      <c r="B15" s="9" t="s">
        <v>152</v>
      </c>
      <c r="C15" s="32"/>
      <c r="D15" s="33"/>
    </row>
    <row r="16" spans="1:4" x14ac:dyDescent="0.25">
      <c r="A16" s="35" t="s">
        <v>26</v>
      </c>
      <c r="B16" s="44"/>
      <c r="C16" s="25"/>
      <c r="D16" s="41"/>
    </row>
    <row r="17" spans="1:4" x14ac:dyDescent="0.25">
      <c r="A17" s="35" t="s">
        <v>27</v>
      </c>
      <c r="B17" s="9" t="s">
        <v>21</v>
      </c>
      <c r="C17" s="32"/>
      <c r="D17" s="33"/>
    </row>
    <row r="18" spans="1:4" x14ac:dyDescent="0.25">
      <c r="A18" s="35" t="s">
        <v>28</v>
      </c>
      <c r="B18" s="10" t="s">
        <v>817</v>
      </c>
      <c r="C18" s="11" t="s">
        <v>818</v>
      </c>
      <c r="D18" s="12"/>
    </row>
    <row r="19" spans="1:4" ht="15.75" customHeight="1" x14ac:dyDescent="0.3">
      <c r="A19" s="540" t="s">
        <v>31</v>
      </c>
      <c r="B19" s="417"/>
      <c r="C19" s="417"/>
      <c r="D19" s="417"/>
    </row>
    <row r="20" spans="1:4" x14ac:dyDescent="0.25">
      <c r="A20" s="35" t="s">
        <v>32</v>
      </c>
      <c r="B20" s="34"/>
      <c r="C20" s="34"/>
      <c r="D20" s="34"/>
    </row>
    <row r="21" spans="1:4" x14ac:dyDescent="0.25">
      <c r="A21" s="35" t="s">
        <v>33</v>
      </c>
      <c r="B21" s="34" t="s">
        <v>303</v>
      </c>
      <c r="C21" s="34" t="s">
        <v>824</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60</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46" t="s">
        <v>62</v>
      </c>
      <c r="B35" s="546"/>
      <c r="C35" s="546"/>
      <c r="D35" s="546"/>
      <c r="E35" s="25"/>
      <c r="F35" s="25"/>
      <c r="G35" s="25"/>
      <c r="H35" s="25"/>
      <c r="I35" s="25"/>
      <c r="J35" s="25"/>
      <c r="K35" s="25"/>
      <c r="L35" s="25"/>
      <c r="M35" s="25"/>
      <c r="N35" s="25"/>
      <c r="O35" s="25"/>
      <c r="P35" s="25"/>
      <c r="Q35" s="25"/>
      <c r="R35" s="25"/>
    </row>
    <row r="36" spans="1:18" ht="18"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ht="30" customHeight="1"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506"/>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49" t="s">
        <v>71</v>
      </c>
      <c r="B43" s="549"/>
      <c r="C43" s="549"/>
      <c r="D43" s="550"/>
      <c r="E43" s="25"/>
      <c r="F43" s="25"/>
      <c r="G43" s="25"/>
      <c r="H43" s="25"/>
      <c r="I43" s="25"/>
      <c r="J43" s="25"/>
      <c r="K43" s="25"/>
      <c r="L43" s="25"/>
      <c r="M43" s="25"/>
      <c r="N43" s="25"/>
      <c r="O43" s="25"/>
      <c r="P43" s="25"/>
      <c r="Q43" s="25"/>
      <c r="R43" s="25"/>
    </row>
    <row r="44" spans="1:18" x14ac:dyDescent="0.25">
      <c r="A44" s="58" t="s">
        <v>72</v>
      </c>
      <c r="B44" s="91"/>
      <c r="C44" s="91"/>
      <c r="D44" s="92"/>
      <c r="E44" s="25"/>
      <c r="F44" s="25"/>
      <c r="G44" s="25"/>
      <c r="H44" s="25"/>
      <c r="I44" s="25"/>
      <c r="J44" s="25"/>
      <c r="K44" s="25"/>
      <c r="L44" s="25"/>
      <c r="M44" s="25"/>
      <c r="N44" s="25"/>
      <c r="O44" s="25"/>
      <c r="P44" s="25"/>
      <c r="Q44" s="25"/>
      <c r="R44" s="25"/>
    </row>
    <row r="45" spans="1:18" ht="15.75" customHeight="1" x14ac:dyDescent="0.25">
      <c r="A45" s="59"/>
      <c r="B45" s="93" t="s">
        <v>73</v>
      </c>
      <c r="C45" s="93" t="s">
        <v>74</v>
      </c>
      <c r="D45" s="93" t="s">
        <v>75</v>
      </c>
      <c r="E45" s="25"/>
      <c r="F45" s="25"/>
      <c r="G45" s="25"/>
      <c r="H45" s="25"/>
      <c r="I45" s="25"/>
      <c r="J45" s="25"/>
      <c r="K45" s="25"/>
      <c r="L45" s="25"/>
      <c r="M45" s="25"/>
      <c r="N45" s="25"/>
      <c r="O45" s="25"/>
      <c r="P45" s="25"/>
      <c r="Q45" s="25"/>
      <c r="R45" s="25"/>
    </row>
    <row r="46" spans="1:18" ht="15.95" customHeight="1" x14ac:dyDescent="0.25">
      <c r="A46" s="58" t="s">
        <v>76</v>
      </c>
      <c r="B46" s="93"/>
      <c r="C46" s="93"/>
      <c r="D46" s="93"/>
      <c r="E46" s="25"/>
      <c r="F46" s="25"/>
      <c r="G46" s="25"/>
      <c r="H46" s="25"/>
      <c r="I46" s="25"/>
      <c r="J46" s="25"/>
      <c r="K46" s="25"/>
      <c r="L46" s="25"/>
      <c r="M46" s="25"/>
      <c r="N46" s="25"/>
      <c r="O46" s="25"/>
      <c r="P46" s="25"/>
      <c r="Q46" s="25"/>
      <c r="R46" s="25"/>
    </row>
    <row r="47" spans="1:18" ht="15.95" customHeight="1" x14ac:dyDescent="0.25">
      <c r="A47" s="60" t="s">
        <v>77</v>
      </c>
      <c r="B47" s="93"/>
      <c r="C47" s="93"/>
      <c r="D47" s="93"/>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5.95" customHeight="1" x14ac:dyDescent="0.3">
      <c r="A49" s="536" t="s">
        <v>79</v>
      </c>
      <c r="B49" s="536"/>
      <c r="C49" s="536"/>
      <c r="D49" s="536"/>
    </row>
    <row r="50" spans="1:4" ht="15.75" x14ac:dyDescent="0.25">
      <c r="A50" s="88" t="s">
        <v>80</v>
      </c>
      <c r="B50" s="18">
        <v>2023</v>
      </c>
      <c r="C50" s="18">
        <v>2024</v>
      </c>
      <c r="D50" s="18">
        <v>2025</v>
      </c>
    </row>
    <row r="51" spans="1:4" x14ac:dyDescent="0.25">
      <c r="A51" s="19" t="s">
        <v>81</v>
      </c>
      <c r="B51" s="34"/>
      <c r="C51" s="34"/>
      <c r="D51" s="34"/>
    </row>
    <row r="52" spans="1:4" ht="15.75" customHeight="1" x14ac:dyDescent="0.25">
      <c r="A52" s="35" t="s">
        <v>82</v>
      </c>
      <c r="B52" s="3">
        <v>42.885750549040203</v>
      </c>
      <c r="C52" s="3">
        <v>-7.7</v>
      </c>
      <c r="D52" s="3">
        <v>6.9545076386748486</v>
      </c>
    </row>
    <row r="53" spans="1:4" x14ac:dyDescent="0.25">
      <c r="A53" s="35" t="s">
        <v>83</v>
      </c>
      <c r="B53" s="3">
        <v>-1.2934550887317351</v>
      </c>
      <c r="C53" s="3">
        <v>-10.655107384442781</v>
      </c>
      <c r="D53" s="3">
        <v>4.9601825678811728</v>
      </c>
    </row>
    <row r="54" spans="1:4" x14ac:dyDescent="0.25">
      <c r="A54" s="35" t="s">
        <v>84</v>
      </c>
      <c r="B54" s="3">
        <v>7.4701523949361999</v>
      </c>
      <c r="C54" s="3">
        <v>-1.38</v>
      </c>
      <c r="D54" s="3">
        <v>1.400912143402864</v>
      </c>
    </row>
    <row r="55" spans="1:4" x14ac:dyDescent="0.25">
      <c r="A55" s="35" t="s">
        <v>85</v>
      </c>
      <c r="B55" s="3">
        <v>7.5274891193947191</v>
      </c>
      <c r="C55" s="3">
        <v>-1.38</v>
      </c>
      <c r="D55" s="3">
        <v>1.4045181593577449</v>
      </c>
    </row>
    <row r="56" spans="1:4" x14ac:dyDescent="0.25">
      <c r="A56" s="19" t="s">
        <v>86</v>
      </c>
      <c r="B56" s="34"/>
      <c r="C56" s="34"/>
      <c r="D56" s="34"/>
    </row>
    <row r="57" spans="1:4" x14ac:dyDescent="0.25">
      <c r="A57" s="35" t="s">
        <v>87</v>
      </c>
      <c r="B57" s="3">
        <v>0</v>
      </c>
      <c r="C57" s="3">
        <v>0</v>
      </c>
      <c r="D57" s="3">
        <v>0</v>
      </c>
    </row>
    <row r="58" spans="1:4" x14ac:dyDescent="0.25">
      <c r="A58" s="35" t="s">
        <v>88</v>
      </c>
      <c r="B58" s="3">
        <v>0.26513454612642851</v>
      </c>
      <c r="C58" s="3">
        <v>0.17761781180790009</v>
      </c>
      <c r="D58" s="3">
        <v>0.2028897146135662</v>
      </c>
    </row>
    <row r="59" spans="1:4" ht="15.75" customHeight="1" x14ac:dyDescent="0.25">
      <c r="A59" s="35" t="s">
        <v>89</v>
      </c>
      <c r="B59" s="3">
        <v>0.8811460114102343</v>
      </c>
      <c r="C59" s="3">
        <v>0.40640882366041509</v>
      </c>
      <c r="D59" s="3">
        <v>0.40973882487048308</v>
      </c>
    </row>
    <row r="60" spans="1:4" x14ac:dyDescent="0.25">
      <c r="A60" s="19" t="s">
        <v>90</v>
      </c>
      <c r="B60" s="3"/>
      <c r="C60" s="3"/>
      <c r="D60" s="3"/>
    </row>
    <row r="61" spans="1:4" x14ac:dyDescent="0.25">
      <c r="A61" s="35" t="s">
        <v>91</v>
      </c>
      <c r="B61" s="3">
        <v>7.6169787227974841E-3</v>
      </c>
      <c r="C61" s="3">
        <v>4.604535224365487E-3</v>
      </c>
      <c r="D61" s="3">
        <v>2.5674398944969981E-3</v>
      </c>
    </row>
    <row r="62" spans="1:4" x14ac:dyDescent="0.25">
      <c r="A62" s="35" t="s">
        <v>92</v>
      </c>
      <c r="B62" s="3">
        <v>7.6754424042789343E-3</v>
      </c>
      <c r="C62" s="3">
        <v>4.6258350447712414E-3</v>
      </c>
      <c r="D62" s="3">
        <v>2.574048609587628E-3</v>
      </c>
    </row>
    <row r="63" spans="1:4" x14ac:dyDescent="0.25">
      <c r="A63" s="35" t="s">
        <v>93</v>
      </c>
      <c r="B63" s="3">
        <v>0.179709807140255</v>
      </c>
      <c r="C63" s="3">
        <v>0.17763452064124249</v>
      </c>
      <c r="D63" s="3">
        <v>4.7912040519093507E-2</v>
      </c>
    </row>
    <row r="64" spans="1:4" x14ac:dyDescent="0.25">
      <c r="A64" s="35" t="s">
        <v>94</v>
      </c>
      <c r="B64" s="3">
        <v>-657.36338609772884</v>
      </c>
      <c r="C64" s="3">
        <v>-12.06527387357529</v>
      </c>
      <c r="D64" s="3">
        <v>108108.56410256409</v>
      </c>
    </row>
    <row r="65" spans="1:4" x14ac:dyDescent="0.25">
      <c r="A65" s="19" t="s">
        <v>95</v>
      </c>
      <c r="B65" s="3"/>
      <c r="C65" s="3"/>
      <c r="D65" s="3"/>
    </row>
    <row r="66" spans="1:4" x14ac:dyDescent="0.25">
      <c r="A66" s="35" t="s">
        <v>96</v>
      </c>
      <c r="B66" s="3">
        <v>1.444477176206757</v>
      </c>
      <c r="C66" s="3">
        <v>0.90603344843054423</v>
      </c>
      <c r="D66" s="3">
        <v>1.0533927467422779</v>
      </c>
    </row>
    <row r="67" spans="1:4" x14ac:dyDescent="0.25">
      <c r="A67" s="35" t="s">
        <v>97</v>
      </c>
      <c r="B67" s="3">
        <v>1630.2463867859601</v>
      </c>
      <c r="C67" s="3">
        <v>4.1068052973165274</v>
      </c>
      <c r="D67" s="3">
        <v>62373.461538461539</v>
      </c>
    </row>
    <row r="68" spans="1:4" x14ac:dyDescent="0.25">
      <c r="A68" s="19" t="s">
        <v>98</v>
      </c>
      <c r="B68" s="3"/>
      <c r="C68" s="3"/>
      <c r="D68" s="3"/>
    </row>
    <row r="69" spans="1:4" x14ac:dyDescent="0.25">
      <c r="A69" s="35" t="s">
        <v>99</v>
      </c>
      <c r="B69" s="3">
        <v>57.784844481523528</v>
      </c>
      <c r="C69" s="3">
        <v>107.45600905600141</v>
      </c>
      <c r="D69" s="3">
        <v>211.39417566239149</v>
      </c>
    </row>
    <row r="70" spans="1:4" x14ac:dyDescent="0.25">
      <c r="A70" s="35" t="s">
        <v>100</v>
      </c>
      <c r="B70" s="3">
        <v>57.746980150095972</v>
      </c>
      <c r="C70" s="3">
        <v>107.3954910656378</v>
      </c>
      <c r="D70" s="3">
        <v>211.08671894109659</v>
      </c>
    </row>
    <row r="71" spans="1:4" ht="15.95" customHeight="1" x14ac:dyDescent="0.25">
      <c r="A71" s="16" t="s">
        <v>101</v>
      </c>
      <c r="B71" s="3"/>
      <c r="C71" s="3"/>
      <c r="D71" s="3"/>
    </row>
    <row r="72" spans="1:4" ht="15.95" customHeight="1" x14ac:dyDescent="0.25">
      <c r="A72" s="70" t="s">
        <v>102</v>
      </c>
      <c r="B72" s="3"/>
      <c r="C72" s="3"/>
      <c r="D72" s="3"/>
    </row>
    <row r="73" spans="1:4" ht="18.95" customHeight="1" x14ac:dyDescent="0.25">
      <c r="A73" s="502" t="s">
        <v>103</v>
      </c>
      <c r="B73" s="548"/>
      <c r="C73" s="548"/>
      <c r="D73" s="548"/>
    </row>
    <row r="74" spans="1:4" ht="18.75" x14ac:dyDescent="0.3">
      <c r="A74" s="540" t="s">
        <v>79</v>
      </c>
      <c r="B74" s="540"/>
      <c r="C74" s="540"/>
      <c r="D74" s="540"/>
    </row>
    <row r="75" spans="1:4" ht="15.95" customHeight="1" x14ac:dyDescent="0.25"/>
    <row r="76" spans="1:4" ht="15.75" x14ac:dyDescent="0.25">
      <c r="A76" s="88" t="s">
        <v>104</v>
      </c>
      <c r="B76" s="18">
        <v>2023</v>
      </c>
      <c r="C76" s="18">
        <v>2024</v>
      </c>
      <c r="D76" s="18">
        <v>2025</v>
      </c>
    </row>
    <row r="77" spans="1:4" x14ac:dyDescent="0.25">
      <c r="A77" s="35" t="s">
        <v>105</v>
      </c>
      <c r="B77" s="6">
        <v>73844775</v>
      </c>
      <c r="C77" s="6">
        <v>74482018</v>
      </c>
      <c r="D77" s="6">
        <v>85001589</v>
      </c>
    </row>
    <row r="78" spans="1:4" x14ac:dyDescent="0.25">
      <c r="A78" s="35" t="s">
        <v>106</v>
      </c>
      <c r="B78" s="6">
        <v>-955149</v>
      </c>
      <c r="C78" s="6">
        <v>-7936139</v>
      </c>
      <c r="D78" s="6">
        <v>4216234</v>
      </c>
    </row>
    <row r="79" spans="1:4" x14ac:dyDescent="0.25">
      <c r="A79" s="35" t="s">
        <v>107</v>
      </c>
      <c r="B79" s="6">
        <v>35614154</v>
      </c>
      <c r="C79" s="6">
        <v>-5700996</v>
      </c>
      <c r="D79" s="6">
        <v>6745878</v>
      </c>
    </row>
    <row r="80" spans="1:4" x14ac:dyDescent="0.25">
      <c r="A80" s="35" t="s">
        <v>108</v>
      </c>
      <c r="B80" s="6">
        <v>31668886</v>
      </c>
      <c r="C80" s="6">
        <v>0</v>
      </c>
      <c r="D80" s="6">
        <v>5911442</v>
      </c>
    </row>
    <row r="81" spans="1:4" x14ac:dyDescent="0.25">
      <c r="A81" s="35" t="s">
        <v>109</v>
      </c>
      <c r="B81" s="6">
        <v>0</v>
      </c>
      <c r="C81" s="6">
        <v>5733718</v>
      </c>
      <c r="D81" s="6">
        <v>0</v>
      </c>
    </row>
    <row r="82" spans="1:4" ht="15.95" customHeight="1" x14ac:dyDescent="0.25"/>
    <row r="83" spans="1:4" ht="15.75" x14ac:dyDescent="0.25">
      <c r="A83" s="88" t="s">
        <v>110</v>
      </c>
      <c r="B83" s="18">
        <v>2023</v>
      </c>
      <c r="C83" s="18">
        <v>2024</v>
      </c>
      <c r="D83" s="18">
        <v>2025</v>
      </c>
    </row>
    <row r="84" spans="1:4" x14ac:dyDescent="0.25">
      <c r="A84" s="35" t="s">
        <v>111</v>
      </c>
      <c r="B84" s="6">
        <v>423938955</v>
      </c>
      <c r="C84" s="6">
        <v>416895714</v>
      </c>
      <c r="D84" s="6">
        <v>421970930</v>
      </c>
    </row>
    <row r="85" spans="1:4" x14ac:dyDescent="0.25">
      <c r="A85" s="35" t="s">
        <v>112</v>
      </c>
      <c r="B85" s="6">
        <v>3229134</v>
      </c>
      <c r="C85" s="6">
        <v>1919611</v>
      </c>
      <c r="D85" s="6">
        <v>1083385</v>
      </c>
    </row>
    <row r="86" spans="1:4" x14ac:dyDescent="0.25">
      <c r="A86" s="35" t="s">
        <v>113</v>
      </c>
      <c r="B86" s="6">
        <v>420709821</v>
      </c>
      <c r="C86" s="6">
        <v>414976103</v>
      </c>
      <c r="D86" s="6">
        <v>420887545</v>
      </c>
    </row>
    <row r="87" spans="1:4" x14ac:dyDescent="0.25">
      <c r="A87" s="35" t="s">
        <v>114</v>
      </c>
      <c r="B87" s="6">
        <v>423938955</v>
      </c>
      <c r="C87" s="6">
        <v>416895714</v>
      </c>
      <c r="D87" s="6">
        <v>421970930</v>
      </c>
    </row>
    <row r="88" spans="1:4" x14ac:dyDescent="0.25">
      <c r="A88" s="35" t="s">
        <v>115</v>
      </c>
      <c r="B88" s="6">
        <v>420709821</v>
      </c>
      <c r="C88" s="6">
        <v>414976103</v>
      </c>
      <c r="D88" s="6">
        <v>420887545</v>
      </c>
    </row>
    <row r="89" spans="1:4" ht="18.95" customHeight="1" x14ac:dyDescent="0.25">
      <c r="A89" s="406"/>
      <c r="B89" s="406"/>
      <c r="C89" s="406"/>
      <c r="D89" s="406"/>
    </row>
    <row r="90" spans="1:4" ht="18.75" x14ac:dyDescent="0.3">
      <c r="A90" s="525" t="s">
        <v>116</v>
      </c>
      <c r="B90" s="525"/>
      <c r="C90" s="525"/>
      <c r="D90" s="525"/>
    </row>
    <row r="92" spans="1:4" x14ac:dyDescent="0.25">
      <c r="A92" s="8" t="s">
        <v>117</v>
      </c>
    </row>
    <row r="93" spans="1:4" x14ac:dyDescent="0.25">
      <c r="A93" s="34"/>
      <c r="B93" s="18">
        <v>2023</v>
      </c>
      <c r="C93" s="18">
        <v>2024</v>
      </c>
      <c r="D93" s="18">
        <v>2025</v>
      </c>
    </row>
    <row r="94" spans="1:4" x14ac:dyDescent="0.25">
      <c r="A94" s="35" t="s">
        <v>118</v>
      </c>
      <c r="B94" s="6">
        <v>3229134</v>
      </c>
      <c r="C94" s="6">
        <v>1919611</v>
      </c>
      <c r="D94" s="6">
        <v>1083385</v>
      </c>
    </row>
    <row r="95" spans="1:4" x14ac:dyDescent="0.25">
      <c r="A95" s="35" t="s">
        <v>119</v>
      </c>
      <c r="B95" s="6">
        <v>17968602</v>
      </c>
      <c r="C95" s="6">
        <v>10806520</v>
      </c>
      <c r="D95" s="6">
        <v>22611957</v>
      </c>
    </row>
    <row r="96" spans="1:4" x14ac:dyDescent="0.25">
      <c r="A96" s="35" t="s">
        <v>120</v>
      </c>
      <c r="B96" s="50">
        <v>0.179709807140255</v>
      </c>
      <c r="C96" s="50">
        <v>0.17763452064124249</v>
      </c>
      <c r="D96" s="50">
        <v>4.7912040519093507E-2</v>
      </c>
    </row>
    <row r="102" s="25" customFormat="1" x14ac:dyDescent="0.25"/>
    <row r="103" s="25" customFormat="1" x14ac:dyDescent="0.25"/>
    <row r="114" spans="1:4" x14ac:dyDescent="0.25">
      <c r="A114" s="8" t="s">
        <v>121</v>
      </c>
    </row>
    <row r="116" spans="1:4" x14ac:dyDescent="0.25">
      <c r="A116" s="34"/>
      <c r="B116" s="18">
        <v>2023</v>
      </c>
      <c r="C116" s="18">
        <v>2024</v>
      </c>
      <c r="D116" s="18">
        <v>2025</v>
      </c>
    </row>
    <row r="117" spans="1:4" x14ac:dyDescent="0.25">
      <c r="A117" s="35" t="s">
        <v>118</v>
      </c>
      <c r="B117" s="6">
        <v>3229134</v>
      </c>
      <c r="C117" s="6">
        <v>1919611</v>
      </c>
      <c r="D117" s="6">
        <v>1083385</v>
      </c>
    </row>
    <row r="118" spans="1:4" x14ac:dyDescent="0.25">
      <c r="A118" s="35" t="s">
        <v>122</v>
      </c>
      <c r="B118" s="6">
        <v>108046783</v>
      </c>
      <c r="C118" s="6">
        <v>74673607</v>
      </c>
      <c r="D118" s="6">
        <v>85098707</v>
      </c>
    </row>
    <row r="135" spans="1:4" x14ac:dyDescent="0.25">
      <c r="A135" s="8" t="s">
        <v>123</v>
      </c>
    </row>
    <row r="137" spans="1:4" x14ac:dyDescent="0.25">
      <c r="A137" s="34"/>
      <c r="B137" s="18">
        <v>2023</v>
      </c>
      <c r="C137" s="18">
        <v>2024</v>
      </c>
      <c r="D137" s="18">
        <v>2025</v>
      </c>
    </row>
    <row r="138" spans="1:4" ht="32.1" customHeight="1" x14ac:dyDescent="0.25">
      <c r="A138" s="35" t="s">
        <v>91</v>
      </c>
      <c r="B138" s="61">
        <v>7.6169787227974841E-3</v>
      </c>
      <c r="C138" s="61">
        <v>4.604535224365487E-3</v>
      </c>
      <c r="D138" s="61">
        <v>2.5674398944969981E-3</v>
      </c>
    </row>
    <row r="139" spans="1:4" x14ac:dyDescent="0.25">
      <c r="A139" s="20" t="s">
        <v>92</v>
      </c>
      <c r="B139" s="61">
        <v>7.6754424042789343E-3</v>
      </c>
      <c r="C139" s="61">
        <v>4.6258350447712414E-3</v>
      </c>
      <c r="D139" s="61">
        <v>2.574048609587628E-3</v>
      </c>
    </row>
    <row r="143" spans="1:4" s="25" customFormat="1" x14ac:dyDescent="0.25"/>
    <row r="144" spans="1:4" s="25" customFormat="1" x14ac:dyDescent="0.25"/>
    <row r="157" spans="1:4" x14ac:dyDescent="0.25">
      <c r="A157" s="8" t="s">
        <v>124</v>
      </c>
    </row>
    <row r="159" spans="1:4" x14ac:dyDescent="0.25">
      <c r="A159" s="34"/>
      <c r="B159" s="18">
        <v>2023</v>
      </c>
      <c r="C159" s="18">
        <v>2024</v>
      </c>
      <c r="D159" s="18">
        <v>2025</v>
      </c>
    </row>
    <row r="160" spans="1:4" x14ac:dyDescent="0.25">
      <c r="A160" s="35" t="s">
        <v>82</v>
      </c>
      <c r="B160" s="3">
        <v>42.885750549040203</v>
      </c>
      <c r="C160" s="3">
        <v>-7.7</v>
      </c>
      <c r="D160" s="3">
        <v>6.9545076386748486</v>
      </c>
    </row>
    <row r="161" spans="1:4" x14ac:dyDescent="0.25">
      <c r="A161" s="35" t="s">
        <v>83</v>
      </c>
      <c r="B161" s="3">
        <v>-1.2934550887317351</v>
      </c>
      <c r="C161" s="3">
        <v>-10.655107384442781</v>
      </c>
      <c r="D161" s="3">
        <v>4.9601825678811728</v>
      </c>
    </row>
    <row r="162" spans="1:4" x14ac:dyDescent="0.25">
      <c r="A162" s="35" t="s">
        <v>84</v>
      </c>
      <c r="B162" s="3">
        <v>7.4701523949361999</v>
      </c>
      <c r="C162" s="3">
        <v>-1.38</v>
      </c>
      <c r="D162" s="3">
        <v>1.400912143402864</v>
      </c>
    </row>
    <row r="163" spans="1:4" x14ac:dyDescent="0.25">
      <c r="A163" s="35" t="s">
        <v>85</v>
      </c>
      <c r="B163" s="3">
        <v>7.5274891193947191</v>
      </c>
      <c r="C163" s="3">
        <v>-1.38</v>
      </c>
      <c r="D163" s="3">
        <v>1.4045181593577449</v>
      </c>
    </row>
    <row r="181" spans="1:4" x14ac:dyDescent="0.25">
      <c r="A181" s="8" t="s">
        <v>125</v>
      </c>
    </row>
    <row r="183" spans="1:4" ht="32.1" customHeight="1" x14ac:dyDescent="0.25">
      <c r="A183" s="34"/>
      <c r="B183" s="18">
        <v>2023</v>
      </c>
      <c r="C183" s="18">
        <v>2024</v>
      </c>
      <c r="D183" s="18">
        <v>2025</v>
      </c>
    </row>
    <row r="184" spans="1:4" ht="32.1" customHeight="1" x14ac:dyDescent="0.25">
      <c r="A184" s="20" t="s">
        <v>99</v>
      </c>
      <c r="B184" s="3">
        <v>57.784844481523528</v>
      </c>
      <c r="C184" s="3">
        <v>107.45600905600141</v>
      </c>
      <c r="D184" s="3">
        <v>211.39417566239149</v>
      </c>
    </row>
    <row r="185" spans="1:4" x14ac:dyDescent="0.25">
      <c r="A185" s="20" t="s">
        <v>100</v>
      </c>
      <c r="B185" s="3">
        <v>57.746980150095972</v>
      </c>
      <c r="C185" s="3">
        <v>107.3954910656378</v>
      </c>
      <c r="D185" s="3">
        <v>211.08671894109659</v>
      </c>
    </row>
    <row r="202" spans="1:4" ht="18.95" customHeight="1" x14ac:dyDescent="0.25">
      <c r="A202" s="406"/>
      <c r="B202" s="406"/>
      <c r="C202" s="406"/>
      <c r="D202" s="406"/>
    </row>
    <row r="203" spans="1:4" ht="18.75" x14ac:dyDescent="0.25">
      <c r="A203" s="300" t="s">
        <v>126</v>
      </c>
      <c r="B203" s="314">
        <v>2023</v>
      </c>
      <c r="C203" s="314">
        <v>2024</v>
      </c>
      <c r="D203" s="315">
        <v>2025</v>
      </c>
    </row>
    <row r="204" spans="1:4" x14ac:dyDescent="0.25">
      <c r="A204" s="39" t="s">
        <v>127</v>
      </c>
      <c r="B204" s="34"/>
      <c r="C204" s="34"/>
      <c r="D204" s="34"/>
    </row>
    <row r="205" spans="1:4" x14ac:dyDescent="0.25">
      <c r="A205" s="34" t="s">
        <v>128</v>
      </c>
      <c r="B205" s="34"/>
      <c r="C205" s="34"/>
      <c r="D205" s="34"/>
    </row>
    <row r="206" spans="1:4" x14ac:dyDescent="0.25">
      <c r="A206" s="34" t="s">
        <v>129</v>
      </c>
      <c r="B206" s="34"/>
      <c r="C206" s="34"/>
      <c r="D206" s="34"/>
    </row>
    <row r="207" spans="1:4" ht="18.95" customHeight="1" x14ac:dyDescent="0.25">
      <c r="A207" s="418" t="s">
        <v>130</v>
      </c>
      <c r="B207" s="418"/>
      <c r="C207" s="418"/>
      <c r="D207" s="418"/>
    </row>
    <row r="208" spans="1:4" ht="23.25" x14ac:dyDescent="0.25">
      <c r="A208" s="276" t="s">
        <v>131</v>
      </c>
      <c r="B208" s="386"/>
      <c r="C208" s="386"/>
      <c r="D208" s="387"/>
    </row>
    <row r="209" spans="1:4" x14ac:dyDescent="0.25">
      <c r="A209" t="s">
        <v>132</v>
      </c>
      <c r="B209" s="397" t="s">
        <v>825</v>
      </c>
      <c r="C209" s="386"/>
      <c r="D209" s="387"/>
    </row>
    <row r="210" spans="1:4" x14ac:dyDescent="0.25">
      <c r="A210" s="34" t="s">
        <v>134</v>
      </c>
      <c r="B210" s="397" t="s">
        <v>826</v>
      </c>
      <c r="C210" s="386"/>
      <c r="D210" s="387"/>
    </row>
    <row r="211" spans="1:4" x14ac:dyDescent="0.25">
      <c r="A211" s="34" t="s">
        <v>136</v>
      </c>
      <c r="B211" s="397" t="s">
        <v>475</v>
      </c>
      <c r="C211" s="386"/>
      <c r="D211" s="387"/>
    </row>
    <row r="212" spans="1:4" x14ac:dyDescent="0.25">
      <c r="A212" s="34" t="s">
        <v>138</v>
      </c>
      <c r="B212" s="385" t="s">
        <v>390</v>
      </c>
      <c r="C212" s="386"/>
      <c r="D212" s="387"/>
    </row>
    <row r="213" spans="1:4" x14ac:dyDescent="0.25">
      <c r="A213" s="34" t="s">
        <v>140</v>
      </c>
      <c r="B213" s="385" t="s">
        <v>287</v>
      </c>
      <c r="C213" s="386"/>
      <c r="D213" s="387"/>
    </row>
    <row r="214" spans="1:4" ht="18.95" customHeight="1" x14ac:dyDescent="0.25">
      <c r="A214" s="418" t="s">
        <v>142</v>
      </c>
      <c r="B214" s="385" t="s">
        <v>287</v>
      </c>
      <c r="C214" s="386"/>
      <c r="D214" s="387"/>
    </row>
    <row r="215" spans="1:4" ht="15.95" customHeight="1" x14ac:dyDescent="0.25">
      <c r="A215" s="271" t="s">
        <v>144</v>
      </c>
      <c r="B215" s="386"/>
      <c r="C215" s="386"/>
      <c r="D215" s="387"/>
    </row>
    <row r="216" spans="1:4" ht="30" x14ac:dyDescent="0.25">
      <c r="A216" s="249" t="s">
        <v>145</v>
      </c>
      <c r="B216" s="274" t="s">
        <v>287</v>
      </c>
      <c r="C216" s="32"/>
      <c r="D216" s="33"/>
    </row>
  </sheetData>
  <mergeCells count="28">
    <mergeCell ref="A1:D1"/>
    <mergeCell ref="B36:D36"/>
    <mergeCell ref="B213:D213"/>
    <mergeCell ref="B212:D212"/>
    <mergeCell ref="B4:D4"/>
    <mergeCell ref="B209:D209"/>
    <mergeCell ref="A89:D89"/>
    <mergeCell ref="B208:D208"/>
    <mergeCell ref="A19:D19"/>
    <mergeCell ref="B38:D38"/>
    <mergeCell ref="B37:D37"/>
    <mergeCell ref="A202:D202"/>
    <mergeCell ref="B211:D211"/>
    <mergeCell ref="A34:D34"/>
    <mergeCell ref="A48:D48"/>
    <mergeCell ref="A35:D35"/>
    <mergeCell ref="A214:D214"/>
    <mergeCell ref="B215:D215"/>
    <mergeCell ref="B39:D39"/>
    <mergeCell ref="A42:D42"/>
    <mergeCell ref="B210:D210"/>
    <mergeCell ref="B40:D40"/>
    <mergeCell ref="A73:D73"/>
    <mergeCell ref="A207:D207"/>
    <mergeCell ref="A43:D43"/>
    <mergeCell ref="A49:D49"/>
    <mergeCell ref="A74:D74"/>
    <mergeCell ref="A90:D90"/>
  </mergeCells>
  <hyperlinks>
    <hyperlink ref="B208" r:id="rId1" display="https://new.studencica.com.mk/" xr:uid="{00000000-0004-0000-2000-000000000000}"/>
    <hyperlink ref="B209" r:id="rId2" display="Годишен извештај 2024" xr:uid="{00000000-0004-0000-2000-000001000000}"/>
    <hyperlink ref="B210" r:id="rId3" display="Ревизорски извештај 2024" xr:uid="{00000000-0004-0000-2000-000002000000}"/>
  </hyperlinks>
  <pageMargins left="0.75" right="0.75" top="1" bottom="1" header="0.5" footer="0.5"/>
  <pageSetup paperSize="9" orientation="portrait" horizontalDpi="0" verticalDpi="0"/>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219"/>
  <sheetViews>
    <sheetView topLeftCell="A190" workbookViewId="0">
      <selection activeCell="A186" sqref="A186:D188"/>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5546117</v>
      </c>
      <c r="C2" s="14"/>
      <c r="D2" s="15"/>
    </row>
    <row r="3" spans="1:4" x14ac:dyDescent="0.25">
      <c r="A3" s="35" t="s">
        <v>2</v>
      </c>
      <c r="B3" s="53">
        <v>4004001112112</v>
      </c>
      <c r="C3" s="32"/>
      <c r="D3" s="33"/>
    </row>
    <row r="4" spans="1:4" ht="31.35" customHeight="1" x14ac:dyDescent="0.25">
      <c r="A4" s="35" t="s">
        <v>3</v>
      </c>
      <c r="B4" s="391" t="s">
        <v>186</v>
      </c>
      <c r="C4" s="392"/>
      <c r="D4" s="393"/>
    </row>
    <row r="5" spans="1:4" x14ac:dyDescent="0.25">
      <c r="A5" s="35" t="s">
        <v>5</v>
      </c>
      <c r="B5" s="9" t="s">
        <v>827</v>
      </c>
      <c r="C5" s="32" t="s">
        <v>828</v>
      </c>
      <c r="D5" s="33" t="s">
        <v>765</v>
      </c>
    </row>
    <row r="6" spans="1:4" x14ac:dyDescent="0.25">
      <c r="A6" s="35" t="s">
        <v>9</v>
      </c>
      <c r="B6" s="44"/>
      <c r="C6" s="25"/>
      <c r="D6" s="41"/>
    </row>
    <row r="7" spans="1:4" x14ac:dyDescent="0.25">
      <c r="A7" s="35" t="s">
        <v>10</v>
      </c>
      <c r="B7" s="44"/>
      <c r="C7" s="25"/>
      <c r="D7" s="41"/>
    </row>
    <row r="8" spans="1:4" x14ac:dyDescent="0.25">
      <c r="A8" s="35" t="s">
        <v>11</v>
      </c>
      <c r="B8" s="9" t="s">
        <v>829</v>
      </c>
      <c r="C8" s="32"/>
      <c r="D8" s="33"/>
    </row>
    <row r="9" spans="1:4" x14ac:dyDescent="0.25">
      <c r="A9" s="35" t="s">
        <v>13</v>
      </c>
      <c r="B9" s="9" t="s">
        <v>14</v>
      </c>
      <c r="C9" s="32"/>
      <c r="D9" s="33"/>
    </row>
    <row r="10" spans="1:4" x14ac:dyDescent="0.25">
      <c r="A10" s="35" t="s">
        <v>15</v>
      </c>
      <c r="B10" s="9" t="s">
        <v>747</v>
      </c>
      <c r="C10" s="32"/>
      <c r="D10" s="33"/>
    </row>
    <row r="11" spans="1:4" x14ac:dyDescent="0.25">
      <c r="A11" s="35" t="s">
        <v>17</v>
      </c>
      <c r="B11" s="9" t="s">
        <v>748</v>
      </c>
      <c r="C11" s="32"/>
      <c r="D11" s="33"/>
    </row>
    <row r="12" spans="1:4" x14ac:dyDescent="0.25">
      <c r="A12" s="35" t="s">
        <v>19</v>
      </c>
      <c r="B12" s="44">
        <v>2932869286</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152</v>
      </c>
      <c r="C15" s="32"/>
      <c r="D15" s="33"/>
    </row>
    <row r="16" spans="1:4" x14ac:dyDescent="0.25">
      <c r="A16" s="35" t="s">
        <v>26</v>
      </c>
      <c r="B16" s="44">
        <v>2932869286</v>
      </c>
      <c r="C16" s="25"/>
      <c r="D16" s="41"/>
    </row>
    <row r="17" spans="1:4" x14ac:dyDescent="0.25">
      <c r="A17" s="35" t="s">
        <v>27</v>
      </c>
      <c r="B17" s="9" t="s">
        <v>21</v>
      </c>
      <c r="C17" s="32"/>
      <c r="D17" s="33"/>
    </row>
    <row r="18" spans="1:4" ht="27.6" customHeight="1" x14ac:dyDescent="0.25">
      <c r="A18" s="35" t="s">
        <v>28</v>
      </c>
      <c r="B18" s="10" t="s">
        <v>817</v>
      </c>
      <c r="C18" s="396" t="s">
        <v>818</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830</v>
      </c>
      <c r="C21" s="34" t="s">
        <v>47</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27</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53" t="s">
        <v>62</v>
      </c>
      <c r="B35" s="553"/>
      <c r="C35" s="553"/>
      <c r="D35" s="553"/>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11" t="s">
        <v>71</v>
      </c>
      <c r="B43" s="511"/>
      <c r="C43" s="511"/>
      <c r="D43" s="512"/>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-178.12</v>
      </c>
      <c r="C53" s="3">
        <v>-141.56</v>
      </c>
      <c r="D53" s="3">
        <v>-162.32</v>
      </c>
    </row>
    <row r="54" spans="1:4" x14ac:dyDescent="0.25">
      <c r="A54" s="35" t="s">
        <v>83</v>
      </c>
      <c r="B54" s="3">
        <v>-282.09664893970711</v>
      </c>
      <c r="C54" s="3">
        <v>-228.1888696653298</v>
      </c>
      <c r="D54" s="3">
        <v>-251.00143926875839</v>
      </c>
    </row>
    <row r="55" spans="1:4" x14ac:dyDescent="0.25">
      <c r="A55" s="35" t="s">
        <v>84</v>
      </c>
      <c r="B55" s="3">
        <v>-1.31</v>
      </c>
      <c r="C55" s="3">
        <v>-1.28</v>
      </c>
      <c r="D55" s="3">
        <v>-1.43</v>
      </c>
    </row>
    <row r="56" spans="1:4" x14ac:dyDescent="0.25">
      <c r="A56" s="35" t="s">
        <v>85</v>
      </c>
      <c r="B56" s="3">
        <v>-1.43</v>
      </c>
      <c r="C56" s="3">
        <v>-1.38</v>
      </c>
      <c r="D56" s="3">
        <v>-1.54</v>
      </c>
    </row>
    <row r="57" spans="1:4" x14ac:dyDescent="0.25">
      <c r="A57" s="19" t="s">
        <v>86</v>
      </c>
      <c r="B57" s="3"/>
      <c r="C57" s="3"/>
      <c r="D57" s="3"/>
    </row>
    <row r="58" spans="1:4" x14ac:dyDescent="0.25">
      <c r="A58" s="35" t="s">
        <v>87</v>
      </c>
      <c r="B58" s="3">
        <v>0</v>
      </c>
      <c r="C58" s="3">
        <v>0</v>
      </c>
      <c r="D58" s="3">
        <v>0</v>
      </c>
    </row>
    <row r="59" spans="1:4" ht="29.45" customHeight="1" x14ac:dyDescent="0.25">
      <c r="A59" s="35" t="s">
        <v>88</v>
      </c>
      <c r="B59" s="3">
        <v>1.523375739997767E-2</v>
      </c>
      <c r="C59" s="3">
        <v>1.6949882904853501E-2</v>
      </c>
      <c r="D59" s="3">
        <v>1.6689396491766921E-2</v>
      </c>
    </row>
    <row r="60" spans="1:4" x14ac:dyDescent="0.25">
      <c r="A60" s="20" t="s">
        <v>89</v>
      </c>
      <c r="B60" s="3">
        <v>5.4541792862844733</v>
      </c>
      <c r="C60" s="3">
        <v>2.795874940105239</v>
      </c>
      <c r="D60" s="3">
        <v>2.303289507106772</v>
      </c>
    </row>
    <row r="61" spans="1:4" x14ac:dyDescent="0.25">
      <c r="A61" s="19" t="s">
        <v>90</v>
      </c>
      <c r="B61" s="3"/>
      <c r="C61" s="3"/>
      <c r="D61" s="3"/>
    </row>
    <row r="62" spans="1:4" ht="32.1" customHeight="1" x14ac:dyDescent="0.25">
      <c r="A62" s="35" t="s">
        <v>91</v>
      </c>
      <c r="B62" s="3">
        <v>8.1925709600200805E-2</v>
      </c>
      <c r="C62" s="3">
        <v>7.6846055447473777E-2</v>
      </c>
      <c r="D62" s="3">
        <v>7.1307097687573651E-2</v>
      </c>
    </row>
    <row r="63" spans="1:4" ht="32.1" customHeight="1" x14ac:dyDescent="0.25">
      <c r="A63" s="20" t="s">
        <v>92</v>
      </c>
      <c r="B63" s="3">
        <v>8.9236470792057737E-2</v>
      </c>
      <c r="C63" s="3">
        <v>8.3242947615549456E-2</v>
      </c>
      <c r="D63" s="3">
        <v>7.6782214562015533E-2</v>
      </c>
    </row>
    <row r="64" spans="1:4" ht="32.1" customHeight="1" x14ac:dyDescent="0.25">
      <c r="A64" s="20" t="s">
        <v>93</v>
      </c>
      <c r="B64" s="3">
        <v>-268.98660580997557</v>
      </c>
      <c r="C64" s="3">
        <v>207.35634871906819</v>
      </c>
      <c r="D64" s="3">
        <v>-102.6038414242016</v>
      </c>
    </row>
    <row r="65" spans="1:4" ht="30" x14ac:dyDescent="0.25">
      <c r="A65" s="20" t="s">
        <v>94</v>
      </c>
      <c r="B65" s="3">
        <v>-73.751575248191642</v>
      </c>
      <c r="C65" s="3">
        <v>-79.717381214790649</v>
      </c>
      <c r="D65" s="3">
        <v>-92.873406913906663</v>
      </c>
    </row>
    <row r="66" spans="1:4" x14ac:dyDescent="0.25">
      <c r="A66" s="19" t="s">
        <v>95</v>
      </c>
      <c r="B66" s="3"/>
      <c r="C66" s="3"/>
      <c r="D66" s="3"/>
    </row>
    <row r="67" spans="1:4" ht="32.1" customHeight="1" x14ac:dyDescent="0.25">
      <c r="A67" s="35" t="s">
        <v>96</v>
      </c>
      <c r="B67" s="3">
        <v>0.54561398789452298</v>
      </c>
      <c r="C67" s="3">
        <v>0.57893858150838462</v>
      </c>
      <c r="D67" s="3">
        <v>0.54679273076514012</v>
      </c>
    </row>
    <row r="68" spans="1:4" ht="30" x14ac:dyDescent="0.25">
      <c r="A68" s="20" t="s">
        <v>97</v>
      </c>
      <c r="B68" s="3">
        <v>0</v>
      </c>
      <c r="C68" s="3">
        <v>0</v>
      </c>
      <c r="D68" s="3">
        <v>0</v>
      </c>
    </row>
    <row r="69" spans="1:4" ht="32.1" customHeight="1" x14ac:dyDescent="0.25">
      <c r="A69" s="19" t="s">
        <v>98</v>
      </c>
      <c r="B69" s="3"/>
      <c r="C69" s="3"/>
      <c r="D69" s="3"/>
    </row>
    <row r="70" spans="1:4" ht="32.1" customHeight="1" x14ac:dyDescent="0.25">
      <c r="A70" s="20" t="s">
        <v>99</v>
      </c>
      <c r="B70" s="3">
        <v>26.91333182765149</v>
      </c>
      <c r="C70" s="3">
        <v>13.04242797350091</v>
      </c>
      <c r="D70" s="3">
        <v>15.99549996581263</v>
      </c>
    </row>
    <row r="71" spans="1:4" s="25" customFormat="1" x14ac:dyDescent="0.25">
      <c r="A71" s="20" t="s">
        <v>100</v>
      </c>
      <c r="B71" s="3">
        <v>20.732656339377868</v>
      </c>
      <c r="C71" s="3">
        <v>10.813075311782489</v>
      </c>
      <c r="D71" s="3">
        <v>13.183886029088571</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customHeight="1" x14ac:dyDescent="0.25">
      <c r="A77" s="17" t="s">
        <v>104</v>
      </c>
      <c r="B77" s="18">
        <v>2023</v>
      </c>
      <c r="C77" s="18">
        <v>2024</v>
      </c>
      <c r="D77" s="18">
        <v>2025</v>
      </c>
    </row>
    <row r="78" spans="1:4" x14ac:dyDescent="0.25">
      <c r="A78" s="35" t="s">
        <v>105</v>
      </c>
      <c r="B78" s="6">
        <v>22318548</v>
      </c>
      <c r="C78" s="6">
        <v>26721263</v>
      </c>
      <c r="D78" s="6">
        <v>25525462</v>
      </c>
    </row>
    <row r="79" spans="1:4" x14ac:dyDescent="0.25">
      <c r="A79" s="35" t="s">
        <v>106</v>
      </c>
      <c r="B79" s="6">
        <v>-62959876</v>
      </c>
      <c r="C79" s="6">
        <v>-60974948</v>
      </c>
      <c r="D79" s="6">
        <v>-64069277</v>
      </c>
    </row>
    <row r="80" spans="1:4" x14ac:dyDescent="0.25">
      <c r="A80" s="35" t="s">
        <v>107</v>
      </c>
      <c r="B80" s="6">
        <v>-39754643</v>
      </c>
      <c r="C80" s="6">
        <v>-37827066</v>
      </c>
      <c r="D80" s="6">
        <v>-41432336</v>
      </c>
    </row>
    <row r="81" spans="1:4" x14ac:dyDescent="0.25">
      <c r="A81" s="35" t="s">
        <v>108</v>
      </c>
      <c r="B81" s="6">
        <v>0</v>
      </c>
      <c r="C81" s="6">
        <v>0</v>
      </c>
      <c r="D81" s="6">
        <v>0</v>
      </c>
    </row>
    <row r="82" spans="1:4" x14ac:dyDescent="0.25">
      <c r="A82" s="35" t="s">
        <v>109</v>
      </c>
      <c r="B82" s="34">
        <v>39754643</v>
      </c>
      <c r="C82" s="34">
        <v>37827066</v>
      </c>
      <c r="D82" s="34">
        <v>41432336</v>
      </c>
    </row>
    <row r="83" spans="1:4" ht="15.95" customHeight="1" x14ac:dyDescent="0.25"/>
    <row r="84" spans="1:4" ht="15.75" x14ac:dyDescent="0.25">
      <c r="A84" s="17" t="s">
        <v>110</v>
      </c>
      <c r="B84" s="18">
        <v>2023</v>
      </c>
      <c r="C84" s="18">
        <v>2024</v>
      </c>
      <c r="D84" s="18">
        <v>2025</v>
      </c>
    </row>
    <row r="85" spans="1:4" x14ac:dyDescent="0.25">
      <c r="A85" s="35" t="s">
        <v>111</v>
      </c>
      <c r="B85" s="6">
        <v>3024151554</v>
      </c>
      <c r="C85" s="6">
        <v>2966535259</v>
      </c>
      <c r="D85" s="6">
        <v>2904228495</v>
      </c>
    </row>
    <row r="86" spans="1:4" x14ac:dyDescent="0.25">
      <c r="A86" s="35" t="s">
        <v>112</v>
      </c>
      <c r="B86" s="6">
        <v>247755762</v>
      </c>
      <c r="C86" s="6">
        <v>227966533</v>
      </c>
      <c r="D86" s="6">
        <v>207092105</v>
      </c>
    </row>
    <row r="87" spans="1:4" x14ac:dyDescent="0.25">
      <c r="A87" s="35" t="s">
        <v>113</v>
      </c>
      <c r="B87" s="6">
        <v>2776395792</v>
      </c>
      <c r="C87" s="6">
        <v>2738568726</v>
      </c>
      <c r="D87" s="6">
        <v>2697136390</v>
      </c>
    </row>
    <row r="88" spans="1:4" x14ac:dyDescent="0.25">
      <c r="A88" s="35" t="s">
        <v>114</v>
      </c>
      <c r="B88" s="6">
        <v>3024151554</v>
      </c>
      <c r="C88" s="6">
        <v>2966535259</v>
      </c>
      <c r="D88" s="6">
        <v>2904228495</v>
      </c>
    </row>
    <row r="89" spans="1:4" x14ac:dyDescent="0.25">
      <c r="A89" s="35" t="s">
        <v>115</v>
      </c>
      <c r="B89" s="6">
        <v>2776395792</v>
      </c>
      <c r="C89" s="6">
        <v>2738568726</v>
      </c>
      <c r="D89" s="6">
        <v>2697136390</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247755762</v>
      </c>
      <c r="C95" s="6">
        <v>227966533</v>
      </c>
      <c r="D95" s="6">
        <v>207092105</v>
      </c>
    </row>
    <row r="96" spans="1:4" x14ac:dyDescent="0.25">
      <c r="A96" s="63" t="s">
        <v>119</v>
      </c>
      <c r="B96" s="6">
        <v>-921071</v>
      </c>
      <c r="C96" s="6">
        <v>1099395</v>
      </c>
      <c r="D96" s="6">
        <v>-2018366</v>
      </c>
    </row>
    <row r="97" spans="1:4" x14ac:dyDescent="0.25">
      <c r="A97" s="63" t="s">
        <v>120</v>
      </c>
      <c r="B97" s="50">
        <v>-268.98660580997557</v>
      </c>
      <c r="C97" s="50">
        <v>207.35634871906819</v>
      </c>
      <c r="D97" s="50">
        <v>-102.6038414242016</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247755762</v>
      </c>
      <c r="C118" s="6">
        <v>227966533</v>
      </c>
      <c r="D118" s="6">
        <v>207092105</v>
      </c>
    </row>
    <row r="119" spans="1:4" x14ac:dyDescent="0.25">
      <c r="A119" s="35" t="s">
        <v>122</v>
      </c>
      <c r="B119" s="6">
        <v>46529101</v>
      </c>
      <c r="C119" s="6">
        <v>50770720</v>
      </c>
      <c r="D119" s="6">
        <v>48989752</v>
      </c>
    </row>
    <row r="134" spans="1:4" s="25" customFormat="1" x14ac:dyDescent="0.25"/>
    <row r="135" spans="1:4" s="25" customFormat="1" x14ac:dyDescent="0.25"/>
    <row r="138" spans="1:4" x14ac:dyDescent="0.25">
      <c r="A138" s="8" t="s">
        <v>123</v>
      </c>
    </row>
    <row r="140" spans="1:4" x14ac:dyDescent="0.25">
      <c r="A140" s="34"/>
      <c r="B140" s="18">
        <v>2023</v>
      </c>
      <c r="C140" s="18">
        <v>2024</v>
      </c>
      <c r="D140" s="18">
        <v>2025</v>
      </c>
    </row>
    <row r="141" spans="1:4" ht="32.1" customHeight="1" x14ac:dyDescent="0.25">
      <c r="A141" s="35" t="s">
        <v>91</v>
      </c>
      <c r="B141" s="3">
        <v>8.1925709600200805E-2</v>
      </c>
      <c r="C141" s="3">
        <v>7.6846055447473777E-2</v>
      </c>
      <c r="D141" s="3">
        <v>7.1307097687573651E-2</v>
      </c>
    </row>
    <row r="142" spans="1:4" ht="30" x14ac:dyDescent="0.25">
      <c r="A142" s="20" t="s">
        <v>92</v>
      </c>
      <c r="B142" s="3">
        <v>8.9236470792057737E-2</v>
      </c>
      <c r="C142" s="3">
        <v>8.3242947615549456E-2</v>
      </c>
      <c r="D142" s="3">
        <v>7.6782214562015533E-2</v>
      </c>
    </row>
    <row r="155" spans="1:1" s="25" customFormat="1" x14ac:dyDescent="0.25"/>
    <row r="156" spans="1:1" s="25" customFormat="1" x14ac:dyDescent="0.25"/>
    <row r="160" spans="1:1" x14ac:dyDescent="0.25">
      <c r="A160" s="8" t="s">
        <v>124</v>
      </c>
    </row>
    <row r="162" spans="1:4" x14ac:dyDescent="0.25">
      <c r="A162" s="34"/>
      <c r="B162" s="18">
        <v>2023</v>
      </c>
      <c r="C162" s="18">
        <v>2024</v>
      </c>
      <c r="D162" s="18">
        <v>2025</v>
      </c>
    </row>
    <row r="163" spans="1:4" x14ac:dyDescent="0.25">
      <c r="A163" s="35" t="s">
        <v>82</v>
      </c>
      <c r="B163" s="3">
        <v>-178.12</v>
      </c>
      <c r="C163" s="3">
        <v>-141.56</v>
      </c>
      <c r="D163" s="3">
        <v>-162.32</v>
      </c>
    </row>
    <row r="164" spans="1:4" x14ac:dyDescent="0.25">
      <c r="A164" s="35" t="s">
        <v>83</v>
      </c>
      <c r="B164" s="3">
        <v>-282.09664893970711</v>
      </c>
      <c r="C164" s="3">
        <v>-228.1888696653298</v>
      </c>
      <c r="D164" s="3">
        <v>-251.00143926875839</v>
      </c>
    </row>
    <row r="165" spans="1:4" x14ac:dyDescent="0.25">
      <c r="A165" s="35" t="s">
        <v>84</v>
      </c>
      <c r="B165" s="3">
        <v>-1.31</v>
      </c>
      <c r="C165" s="3">
        <v>-1.28</v>
      </c>
      <c r="D165" s="3">
        <v>-1.43</v>
      </c>
    </row>
    <row r="166" spans="1:4" x14ac:dyDescent="0.25">
      <c r="A166" s="35" t="s">
        <v>85</v>
      </c>
      <c r="B166" s="3">
        <v>-1.43</v>
      </c>
      <c r="C166" s="3">
        <v>-1.38</v>
      </c>
      <c r="D166" s="3">
        <v>-1.54</v>
      </c>
    </row>
    <row r="180" spans="1:4" s="25" customFormat="1" x14ac:dyDescent="0.25"/>
    <row r="181" spans="1:4" s="25" customFormat="1" x14ac:dyDescent="0.25"/>
    <row r="184" spans="1:4" x14ac:dyDescent="0.25">
      <c r="A184" s="8" t="s">
        <v>125</v>
      </c>
    </row>
    <row r="186" spans="1:4" ht="32.1" customHeight="1" x14ac:dyDescent="0.25">
      <c r="A186" s="34"/>
      <c r="B186" s="18">
        <v>2023</v>
      </c>
      <c r="C186" s="18">
        <v>2024</v>
      </c>
      <c r="D186" s="18">
        <v>2025</v>
      </c>
    </row>
    <row r="187" spans="1:4" ht="32.1" customHeight="1" x14ac:dyDescent="0.25">
      <c r="A187" s="20" t="s">
        <v>99</v>
      </c>
      <c r="B187" s="3">
        <v>26.91333182765149</v>
      </c>
      <c r="C187" s="3">
        <v>13.04242797350091</v>
      </c>
      <c r="D187" s="3">
        <v>15.99549996581263</v>
      </c>
    </row>
    <row r="188" spans="1:4" x14ac:dyDescent="0.25">
      <c r="A188" s="20" t="s">
        <v>100</v>
      </c>
      <c r="B188" s="3">
        <v>20.732656339377868</v>
      </c>
      <c r="C188" s="3">
        <v>10.813075311782489</v>
      </c>
      <c r="D188" s="3">
        <v>13.183886029088571</v>
      </c>
    </row>
    <row r="205" spans="1:4" ht="18.95" customHeight="1" x14ac:dyDescent="0.25">
      <c r="A205" s="406"/>
      <c r="B205" s="406"/>
      <c r="C205" s="406"/>
      <c r="D205" s="406"/>
    </row>
    <row r="206" spans="1:4" ht="23.25" x14ac:dyDescent="0.25">
      <c r="A206" s="276" t="s">
        <v>126</v>
      </c>
      <c r="B206" s="314">
        <v>2023</v>
      </c>
      <c r="C206" s="314">
        <v>2024</v>
      </c>
      <c r="D206" s="315">
        <v>2025</v>
      </c>
    </row>
    <row r="207" spans="1:4" x14ac:dyDescent="0.25">
      <c r="A207" s="39" t="s">
        <v>127</v>
      </c>
      <c r="B207" s="34"/>
      <c r="C207" s="34"/>
      <c r="D207" s="34"/>
    </row>
    <row r="208" spans="1:4" x14ac:dyDescent="0.25">
      <c r="A208" s="34" t="s">
        <v>128</v>
      </c>
      <c r="B208" s="34"/>
      <c r="C208" s="34"/>
      <c r="D208" s="34"/>
    </row>
    <row r="209" spans="1:4" x14ac:dyDescent="0.25">
      <c r="A209" s="34" t="s">
        <v>129</v>
      </c>
      <c r="B209" s="365" t="s">
        <v>1276</v>
      </c>
      <c r="C209" s="365" t="s">
        <v>1276</v>
      </c>
      <c r="D209" s="365" t="s">
        <v>1277</v>
      </c>
    </row>
    <row r="210" spans="1:4" ht="18.95" customHeight="1" x14ac:dyDescent="0.25">
      <c r="A210" s="312" t="s">
        <v>130</v>
      </c>
      <c r="B210" s="312"/>
      <c r="C210" s="312"/>
      <c r="D210" s="312"/>
    </row>
    <row r="211" spans="1:4" ht="23.25" x14ac:dyDescent="0.25">
      <c r="A211" s="276" t="s">
        <v>131</v>
      </c>
      <c r="B211" s="386"/>
      <c r="C211" s="386"/>
      <c r="D211" s="387"/>
    </row>
    <row r="212" spans="1:4" x14ac:dyDescent="0.25">
      <c r="A212" t="s">
        <v>132</v>
      </c>
      <c r="B212" s="397" t="s">
        <v>831</v>
      </c>
      <c r="C212" s="386"/>
      <c r="D212" s="387"/>
    </row>
    <row r="213" spans="1:4" x14ac:dyDescent="0.25">
      <c r="A213" s="34" t="s">
        <v>134</v>
      </c>
      <c r="B213" s="397" t="s">
        <v>323</v>
      </c>
      <c r="C213" s="386"/>
      <c r="D213" s="387"/>
    </row>
    <row r="214" spans="1:4" x14ac:dyDescent="0.25">
      <c r="A214" s="34" t="s">
        <v>136</v>
      </c>
      <c r="B214" s="397" t="s">
        <v>475</v>
      </c>
      <c r="C214" s="386"/>
      <c r="D214" s="387"/>
    </row>
    <row r="215" spans="1:4" x14ac:dyDescent="0.25">
      <c r="A215" s="34" t="s">
        <v>138</v>
      </c>
      <c r="B215" s="385" t="s">
        <v>390</v>
      </c>
      <c r="C215" s="386"/>
      <c r="D215" s="387"/>
    </row>
    <row r="216" spans="1:4" x14ac:dyDescent="0.25">
      <c r="A216" s="34" t="s">
        <v>140</v>
      </c>
      <c r="B216" s="397" t="s">
        <v>832</v>
      </c>
      <c r="C216" s="386"/>
      <c r="D216" s="387"/>
    </row>
    <row r="217" spans="1:4" ht="18.95" customHeight="1" x14ac:dyDescent="0.25">
      <c r="A217" s="418" t="s">
        <v>142</v>
      </c>
      <c r="B217" s="397" t="s">
        <v>833</v>
      </c>
      <c r="C217" s="386"/>
      <c r="D217" s="387"/>
    </row>
    <row r="218" spans="1:4" ht="15.95" customHeight="1" x14ac:dyDescent="0.25">
      <c r="A218" s="271" t="s">
        <v>144</v>
      </c>
      <c r="B218" s="386"/>
      <c r="C218" s="386"/>
      <c r="D218" s="387"/>
    </row>
    <row r="219" spans="1:4" ht="30" x14ac:dyDescent="0.25">
      <c r="A219" s="249" t="s">
        <v>145</v>
      </c>
      <c r="B219" s="278" t="s">
        <v>834</v>
      </c>
      <c r="C219" s="32"/>
      <c r="D219" s="33"/>
    </row>
  </sheetData>
  <mergeCells count="28">
    <mergeCell ref="A1:D1"/>
    <mergeCell ref="B36:D36"/>
    <mergeCell ref="B213:D213"/>
    <mergeCell ref="B4:D4"/>
    <mergeCell ref="A205:D205"/>
    <mergeCell ref="C18:D18"/>
    <mergeCell ref="B39:D39"/>
    <mergeCell ref="A42:D42"/>
    <mergeCell ref="A19:D19"/>
    <mergeCell ref="B38:D38"/>
    <mergeCell ref="B37:D37"/>
    <mergeCell ref="A34:D34"/>
    <mergeCell ref="A48:D48"/>
    <mergeCell ref="B40:D40"/>
    <mergeCell ref="A35:D35"/>
    <mergeCell ref="A43:D43"/>
    <mergeCell ref="A49:D49"/>
    <mergeCell ref="A76:D76"/>
    <mergeCell ref="A91:D91"/>
    <mergeCell ref="B218:D218"/>
    <mergeCell ref="A90:D90"/>
    <mergeCell ref="A217:D217"/>
    <mergeCell ref="A75:D75"/>
    <mergeCell ref="B215:D215"/>
    <mergeCell ref="B214:D214"/>
    <mergeCell ref="B216:D216"/>
    <mergeCell ref="B212:D212"/>
    <mergeCell ref="B211:D211"/>
  </mergeCells>
  <hyperlinks>
    <hyperlink ref="B211" r:id="rId1" display="https://jpvlisice.mk/?lang=mk" xr:uid="{00000000-0004-0000-2100-000000000000}"/>
    <hyperlink ref="B212" r:id="rId2" display="Финансиски извештај 2024" xr:uid="{00000000-0004-0000-2100-000001000000}"/>
    <hyperlink ref="B213" r:id="rId3" display="Ревизорски извештај 2024" xr:uid="{00000000-0004-0000-2100-000002000000}"/>
    <hyperlink ref="B215" r:id="rId4" display="https://jpvlisice.mk/?page_id=71&amp;lang=mk" xr:uid="{00000000-0004-0000-2100-000003000000}"/>
    <hyperlink ref="B216" r:id="rId5" display="https://jpvlisice.mk/?cat=5&amp;lang=mk" xr:uid="{00000000-0004-0000-2100-000004000000}"/>
    <hyperlink ref="B218" r:id="rId6" display="https://jpvlisice.mk/?page_id=74&amp;lang=mk" xr:uid="{00000000-0004-0000-2100-000005000000}"/>
  </hyperlinks>
  <pageMargins left="0.75" right="0.75" top="1" bottom="1" header="0.5" footer="0.5"/>
  <pageSetup paperSize="9" orientation="portrait" horizontalDpi="0" verticalDpi="0"/>
  <drawing r:id="rId7"/>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216"/>
  <sheetViews>
    <sheetView topLeftCell="A191" workbookViewId="0">
      <selection activeCell="A182" sqref="A182:D184"/>
    </sheetView>
  </sheetViews>
  <sheetFormatPr defaultColWidth="8.85546875" defaultRowHeight="15" x14ac:dyDescent="0.25"/>
  <cols>
    <col min="1" max="1" width="60" bestFit="1" customWidth="1"/>
    <col min="2" max="2" width="16.28515625" customWidth="1"/>
    <col min="3" max="3" width="17.7109375" customWidth="1"/>
    <col min="4" max="4" width="17.85546875" customWidth="1"/>
  </cols>
  <sheetData>
    <row r="1" spans="1:4" ht="15.75" customHeight="1" x14ac:dyDescent="0.3">
      <c r="A1" s="525" t="s">
        <v>0</v>
      </c>
      <c r="B1" s="406"/>
      <c r="C1" s="406"/>
      <c r="D1" s="406"/>
    </row>
    <row r="2" spans="1:4" x14ac:dyDescent="0.25">
      <c r="A2" s="35" t="s">
        <v>1</v>
      </c>
      <c r="B2" s="42">
        <v>5562538</v>
      </c>
      <c r="C2" s="14"/>
      <c r="D2" s="15"/>
    </row>
    <row r="3" spans="1:4" x14ac:dyDescent="0.25">
      <c r="A3" s="35" t="s">
        <v>2</v>
      </c>
      <c r="B3" s="43">
        <v>4002978113467</v>
      </c>
      <c r="C3" s="25"/>
      <c r="D3" s="41"/>
    </row>
    <row r="4" spans="1:4" x14ac:dyDescent="0.25">
      <c r="A4" s="35" t="s">
        <v>3</v>
      </c>
      <c r="B4" s="44" t="s">
        <v>187</v>
      </c>
      <c r="C4" s="25"/>
      <c r="D4" s="41"/>
    </row>
    <row r="5" spans="1:4" x14ac:dyDescent="0.25">
      <c r="A5" s="35" t="s">
        <v>5</v>
      </c>
      <c r="B5" s="44" t="s">
        <v>835</v>
      </c>
      <c r="C5" s="25" t="s">
        <v>836</v>
      </c>
      <c r="D5" s="41" t="s">
        <v>837</v>
      </c>
    </row>
    <row r="6" spans="1:4" x14ac:dyDescent="0.25">
      <c r="A6" s="35" t="s">
        <v>9</v>
      </c>
      <c r="B6" s="44"/>
      <c r="C6" s="25"/>
      <c r="D6" s="41"/>
    </row>
    <row r="7" spans="1:4" x14ac:dyDescent="0.25">
      <c r="A7" s="35" t="s">
        <v>10</v>
      </c>
      <c r="B7" s="44"/>
      <c r="C7" s="25"/>
      <c r="D7" s="41"/>
    </row>
    <row r="8" spans="1:4" x14ac:dyDescent="0.25">
      <c r="A8" s="35" t="s">
        <v>11</v>
      </c>
      <c r="B8" s="44" t="s">
        <v>838</v>
      </c>
      <c r="C8" s="25"/>
      <c r="D8" s="41"/>
    </row>
    <row r="9" spans="1:4" x14ac:dyDescent="0.25">
      <c r="A9" s="35" t="s">
        <v>13</v>
      </c>
      <c r="B9" s="44" t="s">
        <v>14</v>
      </c>
      <c r="C9" s="25"/>
      <c r="D9" s="41"/>
    </row>
    <row r="10" spans="1:4" x14ac:dyDescent="0.25">
      <c r="A10" s="35" t="s">
        <v>15</v>
      </c>
      <c r="B10" s="44" t="s">
        <v>747</v>
      </c>
      <c r="C10" s="25"/>
      <c r="D10" s="41"/>
    </row>
    <row r="11" spans="1:4" x14ac:dyDescent="0.25">
      <c r="A11" s="35" t="s">
        <v>17</v>
      </c>
      <c r="B11" s="44" t="s">
        <v>748</v>
      </c>
      <c r="C11" s="25"/>
      <c r="D11" s="41"/>
    </row>
    <row r="12" spans="1:4" x14ac:dyDescent="0.25">
      <c r="A12" s="35" t="s">
        <v>19</v>
      </c>
      <c r="B12" s="44">
        <v>8688409153</v>
      </c>
      <c r="C12" s="25"/>
      <c r="D12" s="41"/>
    </row>
    <row r="13" spans="1:4" x14ac:dyDescent="0.25">
      <c r="A13" s="35" t="s">
        <v>20</v>
      </c>
      <c r="B13" s="44" t="s">
        <v>21</v>
      </c>
      <c r="C13" s="25"/>
      <c r="D13" s="41"/>
    </row>
    <row r="14" spans="1:4" x14ac:dyDescent="0.25">
      <c r="A14" s="35" t="s">
        <v>22</v>
      </c>
      <c r="B14" s="44" t="s">
        <v>23</v>
      </c>
      <c r="C14" s="25"/>
      <c r="D14" s="41"/>
    </row>
    <row r="15" spans="1:4" x14ac:dyDescent="0.25">
      <c r="A15" s="35" t="s">
        <v>24</v>
      </c>
      <c r="B15" s="44" t="s">
        <v>777</v>
      </c>
      <c r="C15" s="25"/>
      <c r="D15" s="41"/>
    </row>
    <row r="16" spans="1:4" x14ac:dyDescent="0.25">
      <c r="A16" s="35" t="s">
        <v>26</v>
      </c>
      <c r="B16" s="44">
        <v>8688409153</v>
      </c>
      <c r="C16" s="25"/>
      <c r="D16" s="41"/>
    </row>
    <row r="17" spans="1:4" x14ac:dyDescent="0.25">
      <c r="A17" s="35" t="s">
        <v>27</v>
      </c>
      <c r="B17" s="44" t="s">
        <v>21</v>
      </c>
      <c r="C17" s="25"/>
      <c r="D17" s="41"/>
    </row>
    <row r="18" spans="1:4" ht="32.450000000000003" customHeight="1" x14ac:dyDescent="0.25">
      <c r="A18" s="35" t="s">
        <v>28</v>
      </c>
      <c r="B18" s="10" t="s">
        <v>817</v>
      </c>
      <c r="C18" s="396" t="s">
        <v>818</v>
      </c>
      <c r="D18" s="393"/>
    </row>
    <row r="19" spans="1:4" ht="15.75" customHeight="1" x14ac:dyDescent="0.3">
      <c r="A19" s="540" t="s">
        <v>31</v>
      </c>
      <c r="B19" s="417"/>
      <c r="C19" s="417"/>
      <c r="D19" s="417"/>
    </row>
    <row r="20" spans="1:4" x14ac:dyDescent="0.25">
      <c r="A20" s="35" t="s">
        <v>32</v>
      </c>
      <c r="B20" s="34"/>
      <c r="C20" s="34"/>
      <c r="D20" s="34"/>
    </row>
    <row r="21" spans="1:4" x14ac:dyDescent="0.25">
      <c r="A21" s="35" t="s">
        <v>33</v>
      </c>
      <c r="B21" s="34" t="s">
        <v>839</v>
      </c>
      <c r="C21" s="34" t="s">
        <v>840</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181</v>
      </c>
      <c r="C30" s="34"/>
      <c r="D30" s="34"/>
    </row>
    <row r="31" spans="1:4" x14ac:dyDescent="0.25">
      <c r="A31" s="303" t="s">
        <v>60</v>
      </c>
      <c r="B31" s="34">
        <v>100</v>
      </c>
    </row>
    <row r="32" spans="1:4" x14ac:dyDescent="0.25">
      <c r="A32" s="35" t="s">
        <v>61</v>
      </c>
      <c r="B32" s="34">
        <v>100</v>
      </c>
      <c r="C32" s="34"/>
      <c r="D32" s="34"/>
    </row>
    <row r="33" spans="1:18" x14ac:dyDescent="0.25">
      <c r="A33" s="34"/>
      <c r="B33" s="34"/>
      <c r="C33" s="34"/>
      <c r="D33" s="34"/>
    </row>
    <row r="34" spans="1:18" ht="18.95" customHeight="1" x14ac:dyDescent="0.25">
      <c r="A34" s="406"/>
      <c r="B34" s="406"/>
      <c r="C34" s="406"/>
      <c r="D34" s="406"/>
    </row>
    <row r="35" spans="1:18" ht="15.95" customHeight="1" x14ac:dyDescent="0.25">
      <c r="A35" s="546" t="s">
        <v>62</v>
      </c>
      <c r="B35" s="546"/>
      <c r="C35" s="546"/>
      <c r="D35" s="546"/>
      <c r="E35" s="25"/>
      <c r="F35" s="25"/>
      <c r="G35" s="25"/>
      <c r="H35" s="25"/>
      <c r="I35" s="25"/>
      <c r="J35" s="25"/>
      <c r="K35" s="25"/>
      <c r="L35" s="25"/>
      <c r="M35" s="25"/>
      <c r="N35" s="25"/>
      <c r="O35" s="25"/>
      <c r="P35" s="25"/>
      <c r="Q35" s="25"/>
      <c r="R35" s="25"/>
    </row>
    <row r="36" spans="1:18" x14ac:dyDescent="0.25">
      <c r="A36" s="58" t="s">
        <v>63</v>
      </c>
      <c r="B36" s="544"/>
      <c r="C36" s="386"/>
      <c r="D36" s="387"/>
      <c r="E36" s="25"/>
      <c r="F36" s="25"/>
      <c r="G36" s="25"/>
      <c r="H36" s="25"/>
      <c r="I36" s="25"/>
      <c r="J36" s="25"/>
      <c r="K36" s="25"/>
      <c r="L36" s="25"/>
      <c r="M36" s="25"/>
      <c r="N36" s="25"/>
      <c r="O36" s="25"/>
      <c r="P36" s="25"/>
      <c r="Q36" s="25"/>
      <c r="R36" s="25"/>
    </row>
    <row r="37" spans="1:18" x14ac:dyDescent="0.25">
      <c r="A37" s="55" t="s">
        <v>65</v>
      </c>
      <c r="B37" s="537"/>
      <c r="C37" s="386"/>
      <c r="D37" s="387"/>
      <c r="E37" s="25"/>
      <c r="F37" s="25"/>
      <c r="G37" s="25"/>
      <c r="H37" s="25"/>
      <c r="I37" s="25"/>
      <c r="J37" s="25"/>
      <c r="K37" s="25"/>
      <c r="L37" s="25"/>
      <c r="M37" s="25"/>
      <c r="N37" s="25"/>
      <c r="O37" s="25"/>
      <c r="P37" s="25"/>
      <c r="Q37" s="25"/>
      <c r="R37" s="25"/>
    </row>
    <row r="38" spans="1:18" x14ac:dyDescent="0.25">
      <c r="A38" s="55" t="s">
        <v>66</v>
      </c>
      <c r="B38" s="537"/>
      <c r="C38" s="386"/>
      <c r="D38" s="387"/>
      <c r="E38" s="25"/>
      <c r="F38" s="25"/>
      <c r="G38" s="25"/>
      <c r="H38" s="25"/>
      <c r="I38" s="25"/>
      <c r="J38" s="25"/>
      <c r="K38" s="25"/>
      <c r="L38" s="25"/>
      <c r="M38" s="25"/>
      <c r="N38" s="25"/>
      <c r="O38" s="25"/>
      <c r="P38" s="25"/>
      <c r="Q38" s="25"/>
      <c r="R38" s="25"/>
    </row>
    <row r="39" spans="1:18" x14ac:dyDescent="0.25">
      <c r="A39" s="55" t="s">
        <v>67</v>
      </c>
      <c r="B39" s="537"/>
      <c r="C39" s="386"/>
      <c r="D39" s="387"/>
      <c r="E39" s="25"/>
      <c r="F39" s="25"/>
      <c r="G39" s="25"/>
      <c r="H39" s="25"/>
      <c r="I39" s="25"/>
      <c r="J39" s="25"/>
      <c r="K39" s="25"/>
      <c r="L39" s="25"/>
      <c r="M39" s="25"/>
      <c r="N39" s="25"/>
      <c r="O39" s="25"/>
      <c r="P39" s="25"/>
      <c r="Q39" s="25"/>
      <c r="R39" s="25"/>
    </row>
    <row r="40" spans="1:18" x14ac:dyDescent="0.25">
      <c r="A40" s="55" t="s">
        <v>68</v>
      </c>
      <c r="B40" s="538"/>
      <c r="C40" s="386"/>
      <c r="D40" s="387"/>
      <c r="E40" s="25"/>
      <c r="F40" s="25"/>
      <c r="G40" s="25"/>
      <c r="H40" s="25"/>
      <c r="I40" s="25"/>
      <c r="J40" s="25"/>
      <c r="K40" s="25"/>
      <c r="L40" s="25"/>
      <c r="M40" s="25"/>
      <c r="N40" s="25"/>
      <c r="O40" s="25"/>
      <c r="P40" s="25"/>
      <c r="Q40" s="25"/>
      <c r="R40" s="25"/>
    </row>
    <row r="41" spans="1:18" x14ac:dyDescent="0.25">
      <c r="A41" s="55" t="s">
        <v>70</v>
      </c>
      <c r="B41" s="90"/>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32" t="s">
        <v>71</v>
      </c>
      <c r="B43" s="532"/>
      <c r="C43" s="532"/>
      <c r="D43" s="533"/>
      <c r="E43" s="25"/>
      <c r="F43" s="25"/>
      <c r="G43" s="25"/>
      <c r="H43" s="25"/>
      <c r="I43" s="25"/>
      <c r="J43" s="25"/>
      <c r="K43" s="25"/>
      <c r="L43" s="25"/>
      <c r="M43" s="25"/>
      <c r="N43" s="25"/>
      <c r="O43" s="25"/>
      <c r="P43" s="25"/>
      <c r="Q43" s="25"/>
      <c r="R43" s="25"/>
    </row>
    <row r="44" spans="1:18" ht="15.95" customHeight="1" x14ac:dyDescent="0.25">
      <c r="A44" s="58" t="s">
        <v>72</v>
      </c>
      <c r="B44" s="95"/>
      <c r="C44" s="95"/>
      <c r="D44" s="96"/>
      <c r="E44" s="25"/>
      <c r="F44" s="25"/>
      <c r="G44" s="25"/>
      <c r="H44" s="25"/>
      <c r="I44" s="25"/>
      <c r="J44" s="25"/>
      <c r="K44" s="25"/>
      <c r="L44" s="25"/>
      <c r="M44" s="25"/>
      <c r="N44" s="25"/>
      <c r="O44" s="25"/>
      <c r="P44" s="25"/>
      <c r="Q44" s="25"/>
      <c r="R44" s="25"/>
    </row>
    <row r="45" spans="1:18" ht="15.75" customHeight="1" x14ac:dyDescent="0.25">
      <c r="A45" s="59"/>
      <c r="B45" s="89" t="s">
        <v>73</v>
      </c>
      <c r="C45" s="89" t="s">
        <v>74</v>
      </c>
      <c r="D45" s="89" t="s">
        <v>75</v>
      </c>
      <c r="E45" s="25"/>
      <c r="F45" s="25"/>
      <c r="G45" s="25"/>
      <c r="H45" s="25"/>
      <c r="I45" s="25"/>
      <c r="J45" s="25"/>
      <c r="K45" s="25"/>
      <c r="L45" s="25"/>
      <c r="M45" s="25"/>
      <c r="N45" s="25"/>
      <c r="O45" s="25"/>
      <c r="P45" s="25"/>
      <c r="Q45" s="25"/>
      <c r="R45" s="25"/>
    </row>
    <row r="46" spans="1:18" ht="15.95" customHeight="1" x14ac:dyDescent="0.25">
      <c r="A46" s="58" t="s">
        <v>76</v>
      </c>
      <c r="B46" s="89"/>
      <c r="C46" s="89"/>
      <c r="D46" s="89"/>
      <c r="E46" s="25"/>
      <c r="F46" s="25"/>
      <c r="G46" s="25"/>
      <c r="H46" s="25"/>
      <c r="I46" s="25"/>
      <c r="J46" s="25"/>
      <c r="K46" s="25"/>
      <c r="L46" s="25"/>
      <c r="M46" s="25"/>
      <c r="N46" s="25"/>
      <c r="O46" s="25"/>
      <c r="P46" s="25"/>
      <c r="Q46" s="25"/>
      <c r="R46" s="25"/>
    </row>
    <row r="47" spans="1:18" ht="15.95" customHeight="1" x14ac:dyDescent="0.25">
      <c r="A47" s="60" t="s">
        <v>77</v>
      </c>
      <c r="B47" s="89"/>
      <c r="C47" s="89"/>
      <c r="D47" s="89"/>
      <c r="E47" s="25"/>
      <c r="F47" s="25"/>
      <c r="G47" s="25"/>
      <c r="H47" s="25"/>
      <c r="I47" s="25"/>
      <c r="J47" s="25"/>
      <c r="K47" s="25"/>
      <c r="L47" s="25"/>
      <c r="M47" s="25"/>
      <c r="N47" s="25"/>
      <c r="O47" s="25"/>
      <c r="P47" s="25"/>
      <c r="Q47" s="25"/>
      <c r="R47" s="25"/>
    </row>
    <row r="48" spans="1:18" ht="18.95" customHeight="1" x14ac:dyDescent="0.25">
      <c r="A48" s="367" t="s">
        <v>78</v>
      </c>
      <c r="B48" s="368"/>
      <c r="C48" s="368"/>
      <c r="D48" s="369"/>
      <c r="E48" s="25"/>
      <c r="F48" s="25"/>
      <c r="G48" s="25"/>
      <c r="H48" s="25"/>
      <c r="I48" s="25"/>
      <c r="J48" s="25"/>
      <c r="K48" s="25"/>
      <c r="L48" s="25"/>
      <c r="M48" s="25"/>
      <c r="N48" s="25"/>
      <c r="O48" s="25"/>
      <c r="P48" s="25"/>
      <c r="Q48" s="25"/>
      <c r="R48" s="25"/>
    </row>
    <row r="49" spans="1:4" ht="15.95" customHeight="1" x14ac:dyDescent="0.3">
      <c r="A49" s="536" t="s">
        <v>79</v>
      </c>
      <c r="B49" s="536"/>
      <c r="C49" s="536"/>
      <c r="D49" s="536"/>
    </row>
    <row r="50" spans="1:4" ht="15.75" x14ac:dyDescent="0.25">
      <c r="A50" s="88" t="s">
        <v>80</v>
      </c>
      <c r="B50" s="18">
        <v>2023</v>
      </c>
      <c r="C50" s="18">
        <v>2024</v>
      </c>
      <c r="D50" s="18">
        <v>2025</v>
      </c>
    </row>
    <row r="51" spans="1:4" ht="15.75" customHeight="1" x14ac:dyDescent="0.25">
      <c r="A51" s="19" t="s">
        <v>81</v>
      </c>
      <c r="B51" s="34"/>
      <c r="C51" s="34"/>
      <c r="D51" s="34"/>
    </row>
    <row r="52" spans="1:4" x14ac:dyDescent="0.25">
      <c r="A52" s="35" t="s">
        <v>82</v>
      </c>
      <c r="B52" s="3">
        <v>-85.84</v>
      </c>
      <c r="C52" s="3">
        <v>-61.01</v>
      </c>
      <c r="D52" s="3">
        <v>-70.3</v>
      </c>
    </row>
    <row r="53" spans="1:4" x14ac:dyDescent="0.25">
      <c r="A53" s="35" t="s">
        <v>83</v>
      </c>
      <c r="B53" s="3">
        <v>-79.54397619456401</v>
      </c>
      <c r="C53" s="3">
        <v>-70.46763124184605</v>
      </c>
      <c r="D53" s="3">
        <v>-77.339002772948604</v>
      </c>
    </row>
    <row r="54" spans="1:4" x14ac:dyDescent="0.25">
      <c r="A54" s="35" t="s">
        <v>84</v>
      </c>
      <c r="B54" s="3">
        <v>-19.97</v>
      </c>
      <c r="C54" s="3">
        <v>-18.82</v>
      </c>
      <c r="D54" s="3">
        <v>-24.94</v>
      </c>
    </row>
    <row r="55" spans="1:4" x14ac:dyDescent="0.25">
      <c r="A55" s="35" t="s">
        <v>85</v>
      </c>
      <c r="B55" s="3">
        <v>-21.91</v>
      </c>
      <c r="C55" s="3">
        <v>-20.97</v>
      </c>
      <c r="D55" s="3">
        <v>-28.64</v>
      </c>
    </row>
    <row r="56" spans="1:4" x14ac:dyDescent="0.25">
      <c r="A56" s="19" t="s">
        <v>86</v>
      </c>
      <c r="B56" s="3"/>
      <c r="C56" s="3"/>
      <c r="D56" s="3"/>
    </row>
    <row r="57" spans="1:4" x14ac:dyDescent="0.25">
      <c r="A57" s="35" t="s">
        <v>87</v>
      </c>
      <c r="B57" s="3">
        <v>8.8902798854067419E-2</v>
      </c>
      <c r="C57" s="3">
        <v>0.1028638637995124</v>
      </c>
      <c r="D57" s="3">
        <v>0.1222825064797721</v>
      </c>
    </row>
    <row r="58" spans="1:4" ht="15.75" customHeight="1" x14ac:dyDescent="0.25">
      <c r="A58" s="35" t="s">
        <v>88</v>
      </c>
      <c r="B58" s="3">
        <v>0.21905495888529031</v>
      </c>
      <c r="C58" s="3">
        <v>0.29403733703364032</v>
      </c>
      <c r="D58" s="3">
        <v>0.32237918176117142</v>
      </c>
    </row>
    <row r="59" spans="1:4" x14ac:dyDescent="0.25">
      <c r="A59" s="35" t="s">
        <v>89</v>
      </c>
      <c r="B59" s="3">
        <v>6.8935179141526612</v>
      </c>
      <c r="C59" s="3">
        <v>3.1056485381687882</v>
      </c>
      <c r="D59" s="3">
        <v>2.17329360391162</v>
      </c>
    </row>
    <row r="60" spans="1:4" x14ac:dyDescent="0.25">
      <c r="A60" s="19" t="s">
        <v>90</v>
      </c>
      <c r="B60" s="3"/>
      <c r="C60" s="3"/>
      <c r="D60" s="3"/>
    </row>
    <row r="61" spans="1:4" x14ac:dyDescent="0.25">
      <c r="A61" s="35" t="s">
        <v>91</v>
      </c>
      <c r="B61" s="3">
        <v>2.0713268051542048E-2</v>
      </c>
      <c r="C61" s="3">
        <v>2.3923337905270479E-2</v>
      </c>
      <c r="D61" s="3">
        <v>3.3998642275851913E-2</v>
      </c>
    </row>
    <row r="62" spans="1:4" x14ac:dyDescent="0.25">
      <c r="A62" s="35" t="s">
        <v>92</v>
      </c>
      <c r="B62" s="3">
        <v>2.2729752832162241E-2</v>
      </c>
      <c r="C62" s="3">
        <v>2.6656966559375241E-2</v>
      </c>
      <c r="D62" s="3">
        <v>3.9041492546637628E-2</v>
      </c>
    </row>
    <row r="63" spans="1:4" x14ac:dyDescent="0.25">
      <c r="A63" s="35" t="s">
        <v>93</v>
      </c>
      <c r="B63" s="3">
        <v>0.7407277045837628</v>
      </c>
      <c r="C63" s="3">
        <v>0.6718806543842003</v>
      </c>
      <c r="D63" s="3">
        <v>5.8204628398992506</v>
      </c>
    </row>
    <row r="64" spans="1:4" x14ac:dyDescent="0.25">
      <c r="A64" s="35" t="s">
        <v>94</v>
      </c>
      <c r="B64" s="3">
        <v>-6.051265632377115</v>
      </c>
      <c r="C64" s="3">
        <v>-997.99738874687341</v>
      </c>
      <c r="D64" s="3">
        <v>-4359.685406329384</v>
      </c>
    </row>
    <row r="65" spans="1:4" x14ac:dyDescent="0.25">
      <c r="A65" s="19" t="s">
        <v>95</v>
      </c>
      <c r="B65" s="3"/>
      <c r="C65" s="3"/>
      <c r="D65" s="3"/>
    </row>
    <row r="66" spans="1:4" x14ac:dyDescent="0.25">
      <c r="A66" s="35" t="s">
        <v>96</v>
      </c>
      <c r="B66" s="3">
        <v>0.58554174490968836</v>
      </c>
      <c r="C66" s="3">
        <v>0.62591055187977196</v>
      </c>
      <c r="D66" s="3">
        <v>0.59121242070990621</v>
      </c>
    </row>
    <row r="67" spans="1:4" x14ac:dyDescent="0.25">
      <c r="A67" s="35" t="s">
        <v>97</v>
      </c>
      <c r="B67" s="3">
        <v>3.4993887480341122E-2</v>
      </c>
      <c r="C67" s="3">
        <v>21.16917072098073</v>
      </c>
      <c r="D67" s="3">
        <v>19.155836756012441</v>
      </c>
    </row>
    <row r="68" spans="1:4" x14ac:dyDescent="0.25">
      <c r="A68" s="19" t="s">
        <v>98</v>
      </c>
      <c r="B68" s="3"/>
      <c r="C68" s="3"/>
      <c r="D68" s="3"/>
    </row>
    <row r="69" spans="1:4" x14ac:dyDescent="0.25">
      <c r="A69" s="35" t="s">
        <v>99</v>
      </c>
      <c r="B69" s="3">
        <v>8.75063525839081</v>
      </c>
      <c r="C69" s="3">
        <v>10.829972781332829</v>
      </c>
      <c r="D69" s="3">
        <v>9.9439746019566932</v>
      </c>
    </row>
    <row r="70" spans="1:4" x14ac:dyDescent="0.25">
      <c r="A70" s="35" t="s">
        <v>100</v>
      </c>
      <c r="B70" s="3">
        <v>4.46118672390259</v>
      </c>
      <c r="C70" s="3">
        <v>6.2712907591296334</v>
      </c>
      <c r="D70" s="3">
        <v>6.113045854901805</v>
      </c>
    </row>
    <row r="71" spans="1:4" ht="15.95" customHeight="1" x14ac:dyDescent="0.25">
      <c r="A71" s="16" t="s">
        <v>101</v>
      </c>
      <c r="B71" s="3"/>
      <c r="C71" s="3"/>
      <c r="D71" s="3"/>
    </row>
    <row r="72" spans="1:4" ht="15.95" customHeight="1" x14ac:dyDescent="0.25">
      <c r="A72" s="70" t="s">
        <v>102</v>
      </c>
      <c r="B72" s="3"/>
      <c r="C72" s="3"/>
      <c r="D72" s="3"/>
    </row>
    <row r="73" spans="1:4" ht="18.95" customHeight="1" x14ac:dyDescent="0.25">
      <c r="A73" s="502" t="s">
        <v>103</v>
      </c>
      <c r="B73" s="548"/>
      <c r="C73" s="548"/>
      <c r="D73" s="548"/>
    </row>
    <row r="74" spans="1:4" ht="15.95" customHeight="1" x14ac:dyDescent="0.3">
      <c r="A74" s="536" t="s">
        <v>79</v>
      </c>
      <c r="B74" s="536"/>
      <c r="C74" s="536"/>
      <c r="D74" s="536"/>
    </row>
    <row r="75" spans="1:4" ht="15.75" x14ac:dyDescent="0.25">
      <c r="A75" s="88" t="s">
        <v>104</v>
      </c>
      <c r="B75" s="18">
        <v>2023</v>
      </c>
      <c r="C75" s="18">
        <v>2024</v>
      </c>
      <c r="D75" s="18">
        <v>2025</v>
      </c>
    </row>
    <row r="76" spans="1:4" x14ac:dyDescent="0.25">
      <c r="A76" s="35" t="s">
        <v>105</v>
      </c>
      <c r="B76" s="6">
        <v>224471494</v>
      </c>
      <c r="C76" s="6">
        <v>248390444</v>
      </c>
      <c r="D76" s="6">
        <v>226542246</v>
      </c>
    </row>
    <row r="77" spans="1:4" x14ac:dyDescent="0.25">
      <c r="A77" s="35" t="s">
        <v>106</v>
      </c>
      <c r="B77" s="6">
        <v>-184126180</v>
      </c>
      <c r="C77" s="6">
        <v>-181540715</v>
      </c>
      <c r="D77" s="6">
        <v>-183634309</v>
      </c>
    </row>
    <row r="78" spans="1:4" x14ac:dyDescent="0.25">
      <c r="A78" s="35" t="s">
        <v>107</v>
      </c>
      <c r="B78" s="6">
        <v>-198709609</v>
      </c>
      <c r="C78" s="6">
        <v>-157163837</v>
      </c>
      <c r="D78" s="6">
        <v>-166910339</v>
      </c>
    </row>
    <row r="79" spans="1:4" x14ac:dyDescent="0.25">
      <c r="A79" s="35" t="s">
        <v>108</v>
      </c>
      <c r="B79" s="6">
        <v>0</v>
      </c>
      <c r="C79" s="6">
        <v>0</v>
      </c>
      <c r="D79" s="6">
        <v>0</v>
      </c>
    </row>
    <row r="80" spans="1:4" x14ac:dyDescent="0.25">
      <c r="A80" s="35" t="s">
        <v>109</v>
      </c>
      <c r="B80" s="6">
        <v>198709609</v>
      </c>
      <c r="C80" s="6">
        <v>157163837</v>
      </c>
      <c r="D80" s="6">
        <v>166910339</v>
      </c>
    </row>
    <row r="81" spans="1:4" ht="15.95" customHeight="1" x14ac:dyDescent="0.25"/>
    <row r="82" spans="1:4" ht="15.75" x14ac:dyDescent="0.25">
      <c r="A82" s="88" t="s">
        <v>110</v>
      </c>
      <c r="B82" s="18">
        <v>2023</v>
      </c>
      <c r="C82" s="18">
        <v>2024</v>
      </c>
      <c r="D82" s="18">
        <v>2025</v>
      </c>
    </row>
    <row r="83" spans="1:4" x14ac:dyDescent="0.25">
      <c r="A83" s="35" t="s">
        <v>111</v>
      </c>
      <c r="B83" s="6">
        <v>995077066</v>
      </c>
      <c r="C83" s="6">
        <v>835292177</v>
      </c>
      <c r="D83" s="6">
        <v>669156545</v>
      </c>
    </row>
    <row r="84" spans="1:4" x14ac:dyDescent="0.25">
      <c r="A84" s="35" t="s">
        <v>112</v>
      </c>
      <c r="B84" s="6">
        <v>20611298</v>
      </c>
      <c r="C84" s="6">
        <v>19982977</v>
      </c>
      <c r="D84" s="6">
        <v>22750414</v>
      </c>
    </row>
    <row r="85" spans="1:4" x14ac:dyDescent="0.25">
      <c r="A85" s="35" t="s">
        <v>113</v>
      </c>
      <c r="B85" s="6">
        <v>906798158</v>
      </c>
      <c r="C85" s="6">
        <v>749634320</v>
      </c>
      <c r="D85" s="6">
        <v>582723982</v>
      </c>
    </row>
    <row r="86" spans="1:4" x14ac:dyDescent="0.25">
      <c r="A86" s="35" t="s">
        <v>114</v>
      </c>
      <c r="B86" s="6">
        <v>995077066</v>
      </c>
      <c r="C86" s="6">
        <v>835292177</v>
      </c>
      <c r="D86" s="6">
        <v>669156545</v>
      </c>
    </row>
    <row r="87" spans="1:4" x14ac:dyDescent="0.25">
      <c r="A87" s="35" t="s">
        <v>115</v>
      </c>
      <c r="B87" s="6">
        <v>974465768</v>
      </c>
      <c r="C87" s="6">
        <v>815309200</v>
      </c>
      <c r="D87" s="6">
        <v>646406131</v>
      </c>
    </row>
    <row r="88" spans="1:4" ht="18.95" customHeight="1" x14ac:dyDescent="0.25">
      <c r="A88" s="406"/>
      <c r="B88" s="554"/>
      <c r="C88" s="554"/>
      <c r="D88" s="554"/>
    </row>
    <row r="89" spans="1:4" ht="18.75" x14ac:dyDescent="0.3">
      <c r="A89" s="525" t="s">
        <v>116</v>
      </c>
      <c r="B89" s="525"/>
      <c r="C89" s="525"/>
      <c r="D89" s="525"/>
    </row>
    <row r="91" spans="1:4" x14ac:dyDescent="0.25">
      <c r="A91" s="8" t="s">
        <v>117</v>
      </c>
    </row>
    <row r="92" spans="1:4" x14ac:dyDescent="0.25">
      <c r="A92" s="34"/>
      <c r="B92" s="18">
        <v>2023</v>
      </c>
      <c r="C92" s="18">
        <v>2024</v>
      </c>
      <c r="D92" s="18">
        <v>2025</v>
      </c>
    </row>
    <row r="93" spans="1:4" x14ac:dyDescent="0.25">
      <c r="A93" s="35" t="s">
        <v>118</v>
      </c>
      <c r="B93" s="6">
        <v>20611298</v>
      </c>
      <c r="C93" s="6">
        <v>19982977</v>
      </c>
      <c r="D93" s="6">
        <v>22750414</v>
      </c>
    </row>
    <row r="94" spans="1:4" x14ac:dyDescent="0.25">
      <c r="A94" s="35" t="s">
        <v>119</v>
      </c>
      <c r="B94" s="6">
        <v>27825742</v>
      </c>
      <c r="C94" s="6">
        <v>29741855</v>
      </c>
      <c r="D94" s="6">
        <v>3908695</v>
      </c>
    </row>
    <row r="95" spans="1:4" x14ac:dyDescent="0.25">
      <c r="A95" s="35" t="s">
        <v>120</v>
      </c>
      <c r="B95" s="50">
        <v>0.7407277045837628</v>
      </c>
      <c r="C95" s="50">
        <v>0.6718806543842003</v>
      </c>
      <c r="D95" s="50">
        <v>5.8204628398992506</v>
      </c>
    </row>
    <row r="113" spans="1:4" x14ac:dyDescent="0.25">
      <c r="A113" s="8" t="s">
        <v>121</v>
      </c>
    </row>
    <row r="115" spans="1:4" x14ac:dyDescent="0.25">
      <c r="A115" s="34"/>
      <c r="B115" s="18">
        <v>2023</v>
      </c>
      <c r="C115" s="18">
        <v>2024</v>
      </c>
      <c r="D115" s="18">
        <v>2025</v>
      </c>
    </row>
    <row r="116" spans="1:4" x14ac:dyDescent="0.25">
      <c r="A116" s="35" t="s">
        <v>118</v>
      </c>
      <c r="B116" s="6">
        <v>20611298</v>
      </c>
      <c r="C116" s="6">
        <v>19982977</v>
      </c>
      <c r="D116" s="6">
        <v>22750414</v>
      </c>
    </row>
    <row r="117" spans="1:4" x14ac:dyDescent="0.25">
      <c r="A117" s="35" t="s">
        <v>122</v>
      </c>
      <c r="B117" s="6">
        <v>239250995</v>
      </c>
      <c r="C117" s="6">
        <v>269098449</v>
      </c>
      <c r="D117" s="6">
        <v>242501474</v>
      </c>
    </row>
    <row r="136" spans="1:4" x14ac:dyDescent="0.25">
      <c r="A136" s="8" t="s">
        <v>123</v>
      </c>
    </row>
    <row r="138" spans="1:4" x14ac:dyDescent="0.25">
      <c r="A138" s="34"/>
      <c r="B138" s="18">
        <v>2023</v>
      </c>
      <c r="C138" s="18">
        <v>2024</v>
      </c>
      <c r="D138" s="18">
        <v>2025</v>
      </c>
    </row>
    <row r="139" spans="1:4" ht="32.1" customHeight="1" x14ac:dyDescent="0.25">
      <c r="A139" s="35" t="s">
        <v>91</v>
      </c>
      <c r="B139" s="3">
        <v>2.0713268051542048E-2</v>
      </c>
      <c r="C139" s="3">
        <v>2.3923337905270479E-2</v>
      </c>
      <c r="D139" s="3">
        <v>3.3998642275851913E-2</v>
      </c>
    </row>
    <row r="140" spans="1:4" x14ac:dyDescent="0.25">
      <c r="A140" s="20" t="s">
        <v>92</v>
      </c>
      <c r="B140" s="3">
        <v>2.2729752832162241E-2</v>
      </c>
      <c r="C140" s="3">
        <v>2.6656966559375241E-2</v>
      </c>
      <c r="D140" s="3">
        <v>3.9041492546637628E-2</v>
      </c>
    </row>
    <row r="158" spans="1:4" x14ac:dyDescent="0.25">
      <c r="A158" s="8" t="s">
        <v>124</v>
      </c>
    </row>
    <row r="160" spans="1:4" x14ac:dyDescent="0.25">
      <c r="A160" s="34"/>
      <c r="B160" s="18">
        <v>2023</v>
      </c>
      <c r="C160" s="18">
        <v>2024</v>
      </c>
      <c r="D160" s="18">
        <v>2025</v>
      </c>
    </row>
    <row r="161" spans="1:4" x14ac:dyDescent="0.25">
      <c r="A161" s="35" t="s">
        <v>82</v>
      </c>
      <c r="B161" s="3">
        <v>-85.84</v>
      </c>
      <c r="C161" s="3">
        <v>-61.01</v>
      </c>
      <c r="D161" s="3">
        <v>-70.3</v>
      </c>
    </row>
    <row r="162" spans="1:4" x14ac:dyDescent="0.25">
      <c r="A162" s="35" t="s">
        <v>83</v>
      </c>
      <c r="B162" s="3">
        <v>-79.54397619456401</v>
      </c>
      <c r="C162" s="3">
        <v>-70.46763124184605</v>
      </c>
      <c r="D162" s="3">
        <v>-77.339002772948604</v>
      </c>
    </row>
    <row r="163" spans="1:4" x14ac:dyDescent="0.25">
      <c r="A163" s="35" t="s">
        <v>671</v>
      </c>
      <c r="B163" s="3">
        <v>-19.97</v>
      </c>
      <c r="C163" s="3">
        <v>-18.82</v>
      </c>
      <c r="D163" s="3">
        <v>-24.94</v>
      </c>
    </row>
    <row r="164" spans="1:4" x14ac:dyDescent="0.25">
      <c r="A164" s="35" t="s">
        <v>85</v>
      </c>
      <c r="B164" s="3">
        <v>-21.91</v>
      </c>
      <c r="C164" s="3">
        <v>-20.97</v>
      </c>
      <c r="D164" s="3">
        <v>-28.64</v>
      </c>
    </row>
    <row r="180" spans="1:4" x14ac:dyDescent="0.25">
      <c r="A180" s="8" t="s">
        <v>125</v>
      </c>
    </row>
    <row r="182" spans="1:4" ht="32.1" customHeight="1" x14ac:dyDescent="0.25">
      <c r="A182" s="34"/>
      <c r="B182" s="18">
        <v>2023</v>
      </c>
      <c r="C182" s="18">
        <v>2024</v>
      </c>
      <c r="D182" s="18">
        <v>2025</v>
      </c>
    </row>
    <row r="183" spans="1:4" ht="32.1" customHeight="1" x14ac:dyDescent="0.25">
      <c r="A183" s="20" t="s">
        <v>99</v>
      </c>
      <c r="B183" s="3">
        <v>8.75063525839081</v>
      </c>
      <c r="C183" s="3">
        <v>10.829972781332829</v>
      </c>
      <c r="D183" s="3">
        <v>9.9439746019566932</v>
      </c>
    </row>
    <row r="184" spans="1:4" x14ac:dyDescent="0.25">
      <c r="A184" s="20" t="s">
        <v>100</v>
      </c>
      <c r="B184" s="3">
        <v>4.46118672390259</v>
      </c>
      <c r="C184" s="3">
        <v>6.2712907591296334</v>
      </c>
      <c r="D184" s="3">
        <v>6.113045854901805</v>
      </c>
    </row>
    <row r="202" spans="1:4" ht="18.95" customHeight="1" x14ac:dyDescent="0.25">
      <c r="A202" s="406"/>
      <c r="B202" s="406"/>
      <c r="C202" s="406"/>
      <c r="D202" s="406"/>
    </row>
    <row r="203" spans="1:4" ht="18.75" x14ac:dyDescent="0.25">
      <c r="A203" s="300" t="s">
        <v>126</v>
      </c>
      <c r="B203" s="314">
        <v>2023</v>
      </c>
      <c r="C203" s="314">
        <v>2024</v>
      </c>
      <c r="D203" s="315">
        <v>2025</v>
      </c>
    </row>
    <row r="204" spans="1:4" x14ac:dyDescent="0.25">
      <c r="A204" s="39" t="s">
        <v>127</v>
      </c>
      <c r="B204" s="34"/>
      <c r="C204" s="34"/>
      <c r="D204" s="34"/>
    </row>
    <row r="205" spans="1:4" x14ac:dyDescent="0.25">
      <c r="A205" s="34" t="s">
        <v>128</v>
      </c>
      <c r="B205" s="34"/>
      <c r="C205" s="34"/>
      <c r="D205" s="34"/>
    </row>
    <row r="206" spans="1:4" x14ac:dyDescent="0.25">
      <c r="A206" s="34" t="s">
        <v>129</v>
      </c>
      <c r="B206" s="34"/>
      <c r="C206" s="34"/>
      <c r="D206" s="34"/>
    </row>
    <row r="207" spans="1:4" ht="18.95" customHeight="1" x14ac:dyDescent="0.25">
      <c r="A207" s="418" t="s">
        <v>130</v>
      </c>
      <c r="B207" s="418"/>
      <c r="C207" s="418"/>
      <c r="D207" s="418"/>
    </row>
    <row r="208" spans="1:4" ht="23.25" x14ac:dyDescent="0.25">
      <c r="A208" s="276" t="s">
        <v>131</v>
      </c>
      <c r="B208" s="386"/>
      <c r="C208" s="386"/>
      <c r="D208" s="387"/>
    </row>
    <row r="209" spans="1:4" x14ac:dyDescent="0.25">
      <c r="A209" t="s">
        <v>132</v>
      </c>
      <c r="B209" s="397" t="s">
        <v>841</v>
      </c>
      <c r="C209" s="386"/>
      <c r="D209" s="387"/>
    </row>
    <row r="210" spans="1:4" x14ac:dyDescent="0.25">
      <c r="A210" s="34" t="s">
        <v>134</v>
      </c>
      <c r="B210" s="397" t="s">
        <v>323</v>
      </c>
      <c r="C210" s="386"/>
      <c r="D210" s="387"/>
    </row>
    <row r="211" spans="1:4" x14ac:dyDescent="0.25">
      <c r="A211" s="34" t="s">
        <v>136</v>
      </c>
      <c r="B211" s="385" t="s">
        <v>287</v>
      </c>
      <c r="C211" s="386"/>
      <c r="D211" s="387"/>
    </row>
    <row r="212" spans="1:4" x14ac:dyDescent="0.25">
      <c r="A212" s="34" t="s">
        <v>138</v>
      </c>
      <c r="B212" s="385" t="s">
        <v>287</v>
      </c>
      <c r="C212" s="386"/>
      <c r="D212" s="387"/>
    </row>
    <row r="213" spans="1:4" x14ac:dyDescent="0.25">
      <c r="A213" s="34" t="s">
        <v>140</v>
      </c>
      <c r="B213" s="385" t="s">
        <v>287</v>
      </c>
      <c r="C213" s="386"/>
      <c r="D213" s="387"/>
    </row>
    <row r="214" spans="1:4" ht="18.95" customHeight="1" x14ac:dyDescent="0.25">
      <c r="A214" s="418" t="s">
        <v>142</v>
      </c>
      <c r="B214" s="397" t="s">
        <v>842</v>
      </c>
      <c r="C214" s="386"/>
      <c r="D214" s="387"/>
    </row>
    <row r="215" spans="1:4" ht="15.95" customHeight="1" x14ac:dyDescent="0.25">
      <c r="A215" s="271" t="s">
        <v>144</v>
      </c>
      <c r="B215" s="386"/>
      <c r="C215" s="386"/>
      <c r="D215" s="387"/>
    </row>
    <row r="216" spans="1:4" ht="30" x14ac:dyDescent="0.25">
      <c r="A216" s="249" t="s">
        <v>145</v>
      </c>
      <c r="B216" s="274" t="s">
        <v>287</v>
      </c>
      <c r="C216" s="32"/>
      <c r="D216" s="33"/>
    </row>
  </sheetData>
  <mergeCells count="27">
    <mergeCell ref="A1:D1"/>
    <mergeCell ref="B36:D36"/>
    <mergeCell ref="B213:D213"/>
    <mergeCell ref="A88:D88"/>
    <mergeCell ref="B212:D212"/>
    <mergeCell ref="B209:D209"/>
    <mergeCell ref="B208:D208"/>
    <mergeCell ref="A19:D19"/>
    <mergeCell ref="B38:D38"/>
    <mergeCell ref="A202:D202"/>
    <mergeCell ref="B37:D37"/>
    <mergeCell ref="B211:D211"/>
    <mergeCell ref="A34:D34"/>
    <mergeCell ref="B40:D40"/>
    <mergeCell ref="A214:D214"/>
    <mergeCell ref="B215:D215"/>
    <mergeCell ref="C18:D18"/>
    <mergeCell ref="B39:D39"/>
    <mergeCell ref="A42:D42"/>
    <mergeCell ref="B210:D210"/>
    <mergeCell ref="A73:D73"/>
    <mergeCell ref="A207:D207"/>
    <mergeCell ref="A35:D35"/>
    <mergeCell ref="A43:D43"/>
    <mergeCell ref="A49:D49"/>
    <mergeCell ref="A74:D74"/>
    <mergeCell ref="A89:D89"/>
  </mergeCells>
  <hyperlinks>
    <hyperlink ref="B208" r:id="rId1" display="http://www.strezevo.com.mk/" xr:uid="{00000000-0004-0000-2200-000000000000}"/>
    <hyperlink ref="B209" r:id="rId2" display="Финансиски извештај 2024" xr:uid="{00000000-0004-0000-2200-000001000000}"/>
    <hyperlink ref="B213" r:id="rId3" display="https://www.strezevo.com.mk/односи-со-јавноста/соопштенија.html" xr:uid="{00000000-0004-0000-2200-000002000000}"/>
  </hyperlinks>
  <pageMargins left="0.75" right="0.75" top="1" bottom="1" header="0.5" footer="0.5"/>
  <pageSetup paperSize="9" orientation="portrait" horizontalDpi="0" verticalDpi="0"/>
  <drawing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R218"/>
  <sheetViews>
    <sheetView topLeftCell="A189" workbookViewId="0">
      <selection activeCell="A184" sqref="A184:D186"/>
    </sheetView>
  </sheetViews>
  <sheetFormatPr defaultColWidth="8.85546875" defaultRowHeight="15" x14ac:dyDescent="0.25"/>
  <cols>
    <col min="1" max="1" width="57.28515625" bestFit="1" customWidth="1"/>
    <col min="2" max="2" width="14.85546875" customWidth="1"/>
    <col min="3" max="4" width="22" customWidth="1"/>
  </cols>
  <sheetData>
    <row r="1" spans="1:4" ht="15.75" customHeight="1" x14ac:dyDescent="0.3">
      <c r="A1" s="525" t="s">
        <v>0</v>
      </c>
      <c r="B1" s="406"/>
      <c r="C1" s="406"/>
      <c r="D1" s="406"/>
    </row>
    <row r="2" spans="1:4" x14ac:dyDescent="0.25">
      <c r="A2" s="35" t="s">
        <v>1</v>
      </c>
      <c r="B2" s="42">
        <v>6050727</v>
      </c>
      <c r="C2" s="14"/>
      <c r="D2" s="15"/>
    </row>
    <row r="3" spans="1:4" x14ac:dyDescent="0.25">
      <c r="A3" s="35" t="s">
        <v>2</v>
      </c>
      <c r="B3" s="43">
        <v>4030005570027</v>
      </c>
      <c r="C3" s="25"/>
      <c r="D3" s="41"/>
    </row>
    <row r="4" spans="1:4" ht="40.35" customHeight="1" x14ac:dyDescent="0.25">
      <c r="A4" s="35" t="s">
        <v>3</v>
      </c>
      <c r="B4" s="500" t="s">
        <v>188</v>
      </c>
      <c r="C4" s="406"/>
      <c r="D4" s="501"/>
    </row>
    <row r="5" spans="1:4" x14ac:dyDescent="0.25">
      <c r="A5" s="35" t="s">
        <v>5</v>
      </c>
      <c r="B5" s="80" t="s">
        <v>754</v>
      </c>
      <c r="C5" s="25" t="s">
        <v>7</v>
      </c>
      <c r="D5" s="41" t="s">
        <v>843</v>
      </c>
    </row>
    <row r="6" spans="1:4" x14ac:dyDescent="0.25">
      <c r="A6" s="35" t="s">
        <v>9</v>
      </c>
      <c r="B6" s="44"/>
      <c r="C6" s="25"/>
      <c r="D6" s="41"/>
    </row>
    <row r="7" spans="1:4" x14ac:dyDescent="0.25">
      <c r="A7" s="35" t="s">
        <v>10</v>
      </c>
      <c r="B7" s="44"/>
      <c r="C7" s="25"/>
      <c r="D7" s="41"/>
    </row>
    <row r="8" spans="1:4" x14ac:dyDescent="0.25">
      <c r="A8" s="35" t="s">
        <v>11</v>
      </c>
      <c r="B8" s="44" t="s">
        <v>844</v>
      </c>
      <c r="C8" s="25"/>
      <c r="D8" s="41"/>
    </row>
    <row r="9" spans="1:4" x14ac:dyDescent="0.25">
      <c r="A9" s="35" t="s">
        <v>13</v>
      </c>
      <c r="B9" s="44" t="s">
        <v>14</v>
      </c>
      <c r="C9" s="25"/>
      <c r="D9" s="41"/>
    </row>
    <row r="10" spans="1:4" x14ac:dyDescent="0.25">
      <c r="A10" s="35" t="s">
        <v>15</v>
      </c>
      <c r="B10" s="44" t="s">
        <v>747</v>
      </c>
      <c r="C10" s="25"/>
      <c r="D10" s="41"/>
    </row>
    <row r="11" spans="1:4" x14ac:dyDescent="0.25">
      <c r="A11" s="35" t="s">
        <v>17</v>
      </c>
      <c r="B11" s="44" t="s">
        <v>748</v>
      </c>
      <c r="C11" s="25"/>
      <c r="D11" s="41"/>
    </row>
    <row r="12" spans="1:4" x14ac:dyDescent="0.25">
      <c r="A12" s="35" t="s">
        <v>19</v>
      </c>
      <c r="B12" s="44">
        <v>0</v>
      </c>
      <c r="C12" s="25"/>
      <c r="D12" s="41"/>
    </row>
    <row r="13" spans="1:4" x14ac:dyDescent="0.25">
      <c r="A13" s="35" t="s">
        <v>20</v>
      </c>
      <c r="B13" s="44" t="s">
        <v>21</v>
      </c>
      <c r="C13" s="25"/>
      <c r="D13" s="41"/>
    </row>
    <row r="14" spans="1:4" x14ac:dyDescent="0.25">
      <c r="A14" s="35" t="s">
        <v>22</v>
      </c>
      <c r="B14" s="44" t="s">
        <v>23</v>
      </c>
      <c r="C14" s="25"/>
      <c r="D14" s="41"/>
    </row>
    <row r="15" spans="1:4" x14ac:dyDescent="0.25">
      <c r="A15" s="35" t="s">
        <v>24</v>
      </c>
      <c r="B15" s="44" t="s">
        <v>152</v>
      </c>
      <c r="C15" s="25"/>
      <c r="D15" s="41"/>
    </row>
    <row r="16" spans="1:4" x14ac:dyDescent="0.25">
      <c r="A16" s="35" t="s">
        <v>26</v>
      </c>
      <c r="B16" s="44"/>
      <c r="C16" s="25"/>
      <c r="D16" s="41"/>
    </row>
    <row r="17" spans="1:4" x14ac:dyDescent="0.25">
      <c r="A17" s="35" t="s">
        <v>27</v>
      </c>
      <c r="B17" s="44" t="s">
        <v>21</v>
      </c>
      <c r="C17" s="25"/>
      <c r="D17" s="41"/>
    </row>
    <row r="18" spans="1:4" ht="35.1" customHeight="1" x14ac:dyDescent="0.25">
      <c r="A18" s="35" t="s">
        <v>28</v>
      </c>
      <c r="B18" s="10" t="s">
        <v>845</v>
      </c>
      <c r="C18" s="396" t="s">
        <v>846</v>
      </c>
      <c r="D18" s="393"/>
    </row>
    <row r="19" spans="1:4" ht="15.75" customHeight="1" x14ac:dyDescent="0.3">
      <c r="A19" s="530" t="s">
        <v>31</v>
      </c>
      <c r="B19" s="386"/>
      <c r="C19" s="386"/>
      <c r="D19" s="387"/>
    </row>
    <row r="20" spans="1:4" x14ac:dyDescent="0.25">
      <c r="A20" s="35" t="s">
        <v>32</v>
      </c>
      <c r="B20" s="34"/>
      <c r="C20" s="34"/>
      <c r="D20" s="34"/>
    </row>
    <row r="21" spans="1:4" x14ac:dyDescent="0.25">
      <c r="A21" s="35" t="s">
        <v>33</v>
      </c>
      <c r="B21" s="34" t="s">
        <v>847</v>
      </c>
      <c r="C21" s="34" t="s">
        <v>848</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36</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06"/>
      <c r="B34" s="406"/>
      <c r="C34" s="406"/>
      <c r="D34" s="406"/>
    </row>
    <row r="35" spans="1:18" ht="15.95" customHeight="1" x14ac:dyDescent="0.25">
      <c r="A35" s="546" t="s">
        <v>62</v>
      </c>
      <c r="B35" s="546"/>
      <c r="C35" s="546"/>
      <c r="D35" s="546"/>
      <c r="E35" s="25"/>
      <c r="F35" s="25"/>
      <c r="G35" s="25"/>
      <c r="H35" s="25"/>
      <c r="I35" s="25"/>
      <c r="J35" s="25"/>
      <c r="K35" s="25"/>
      <c r="L35" s="25"/>
      <c r="M35" s="25"/>
      <c r="N35" s="25"/>
      <c r="O35" s="25"/>
      <c r="P35" s="25"/>
      <c r="Q35" s="25"/>
      <c r="R35" s="25"/>
    </row>
    <row r="36" spans="1:18" x14ac:dyDescent="0.25">
      <c r="A36" s="58" t="s">
        <v>63</v>
      </c>
      <c r="B36" s="544"/>
      <c r="C36" s="386"/>
      <c r="D36" s="387"/>
      <c r="E36" s="25"/>
      <c r="F36" s="25"/>
      <c r="G36" s="25"/>
      <c r="H36" s="25"/>
      <c r="I36" s="25"/>
      <c r="J36" s="25"/>
      <c r="K36" s="25"/>
      <c r="L36" s="25"/>
      <c r="M36" s="25"/>
      <c r="N36" s="25"/>
      <c r="O36" s="25"/>
      <c r="P36" s="25"/>
      <c r="Q36" s="25"/>
      <c r="R36" s="25"/>
    </row>
    <row r="37" spans="1:18" x14ac:dyDescent="0.25">
      <c r="A37" s="55" t="s">
        <v>65</v>
      </c>
      <c r="B37" s="537"/>
      <c r="C37" s="386"/>
      <c r="D37" s="387"/>
      <c r="E37" s="25"/>
      <c r="F37" s="25"/>
      <c r="G37" s="25"/>
      <c r="H37" s="25"/>
      <c r="I37" s="25"/>
      <c r="J37" s="25"/>
      <c r="K37" s="25"/>
      <c r="L37" s="25"/>
      <c r="M37" s="25"/>
      <c r="N37" s="25"/>
      <c r="O37" s="25"/>
      <c r="P37" s="25"/>
      <c r="Q37" s="25"/>
      <c r="R37" s="25"/>
    </row>
    <row r="38" spans="1:18" x14ac:dyDescent="0.25">
      <c r="A38" s="55" t="s">
        <v>66</v>
      </c>
      <c r="B38" s="537"/>
      <c r="C38" s="386"/>
      <c r="D38" s="387"/>
      <c r="E38" s="25"/>
      <c r="F38" s="25"/>
      <c r="G38" s="25"/>
      <c r="H38" s="25"/>
      <c r="I38" s="25"/>
      <c r="J38" s="25"/>
      <c r="K38" s="25"/>
      <c r="L38" s="25"/>
      <c r="M38" s="25"/>
      <c r="N38" s="25"/>
      <c r="O38" s="25"/>
      <c r="P38" s="25"/>
      <c r="Q38" s="25"/>
      <c r="R38" s="25"/>
    </row>
    <row r="39" spans="1:18" x14ac:dyDescent="0.25">
      <c r="A39" s="55" t="s">
        <v>67</v>
      </c>
      <c r="B39" s="537"/>
      <c r="C39" s="386"/>
      <c r="D39" s="387"/>
      <c r="E39" s="25"/>
      <c r="F39" s="25"/>
      <c r="G39" s="25"/>
      <c r="H39" s="25"/>
      <c r="I39" s="25"/>
      <c r="J39" s="25"/>
      <c r="K39" s="25"/>
      <c r="L39" s="25"/>
      <c r="M39" s="25"/>
      <c r="N39" s="25"/>
      <c r="O39" s="25"/>
      <c r="P39" s="25"/>
      <c r="Q39" s="25"/>
      <c r="R39" s="25"/>
    </row>
    <row r="40" spans="1:18" x14ac:dyDescent="0.25">
      <c r="A40" s="55" t="s">
        <v>68</v>
      </c>
      <c r="B40" s="538"/>
      <c r="C40" s="386"/>
      <c r="D40" s="387"/>
      <c r="E40" s="25"/>
      <c r="F40" s="25"/>
      <c r="G40" s="25"/>
      <c r="H40" s="25"/>
      <c r="I40" s="25"/>
      <c r="J40" s="25"/>
      <c r="K40" s="25"/>
      <c r="L40" s="25"/>
      <c r="M40" s="25"/>
      <c r="N40" s="25"/>
      <c r="O40" s="25"/>
      <c r="P40" s="25"/>
      <c r="Q40" s="25"/>
      <c r="R40" s="25"/>
    </row>
    <row r="41" spans="1:18" x14ac:dyDescent="0.25">
      <c r="A41" s="55" t="s">
        <v>70</v>
      </c>
      <c r="B41" s="90"/>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49" t="s">
        <v>71</v>
      </c>
      <c r="B43" s="549"/>
      <c r="C43" s="549"/>
      <c r="D43" s="550"/>
      <c r="E43" s="25"/>
      <c r="F43" s="25"/>
      <c r="G43" s="25"/>
      <c r="H43" s="25"/>
      <c r="I43" s="25"/>
      <c r="J43" s="25"/>
      <c r="K43" s="25"/>
      <c r="L43" s="25"/>
      <c r="M43" s="25"/>
      <c r="N43" s="25"/>
      <c r="O43" s="25"/>
      <c r="P43" s="25"/>
      <c r="Q43" s="25"/>
      <c r="R43" s="25"/>
    </row>
    <row r="44" spans="1:18" ht="15.95" customHeight="1" x14ac:dyDescent="0.25">
      <c r="A44" s="58" t="s">
        <v>72</v>
      </c>
      <c r="B44" s="95"/>
      <c r="C44" s="95"/>
      <c r="D44" s="96"/>
      <c r="E44" s="25"/>
      <c r="F44" s="25"/>
      <c r="G44" s="25"/>
      <c r="H44" s="25"/>
      <c r="I44" s="25"/>
      <c r="J44" s="25"/>
      <c r="K44" s="25"/>
      <c r="L44" s="25"/>
      <c r="M44" s="25"/>
      <c r="N44" s="25"/>
      <c r="O44" s="25"/>
      <c r="P44" s="25"/>
      <c r="Q44" s="25"/>
      <c r="R44" s="25"/>
    </row>
    <row r="45" spans="1:18" ht="15.75" customHeight="1" x14ac:dyDescent="0.25">
      <c r="A45" s="59"/>
      <c r="B45" s="89" t="s">
        <v>73</v>
      </c>
      <c r="C45" s="89" t="s">
        <v>74</v>
      </c>
      <c r="D45" s="89" t="s">
        <v>75</v>
      </c>
      <c r="E45" s="25"/>
      <c r="F45" s="25"/>
      <c r="G45" s="25"/>
      <c r="H45" s="25"/>
      <c r="I45" s="25"/>
      <c r="J45" s="25"/>
      <c r="K45" s="25"/>
      <c r="L45" s="25"/>
      <c r="M45" s="25"/>
      <c r="N45" s="25"/>
      <c r="O45" s="25"/>
      <c r="P45" s="25"/>
      <c r="Q45" s="25"/>
      <c r="R45" s="25"/>
    </row>
    <row r="46" spans="1:18" ht="15.95" customHeight="1" x14ac:dyDescent="0.25">
      <c r="A46" s="58" t="s">
        <v>76</v>
      </c>
      <c r="B46" s="89"/>
      <c r="C46" s="89"/>
      <c r="D46" s="89"/>
      <c r="E46" s="25"/>
      <c r="F46" s="25"/>
      <c r="G46" s="25"/>
      <c r="H46" s="25"/>
      <c r="I46" s="25"/>
      <c r="J46" s="25"/>
      <c r="K46" s="25"/>
      <c r="L46" s="25"/>
      <c r="M46" s="25"/>
      <c r="N46" s="25"/>
      <c r="O46" s="25"/>
      <c r="P46" s="25"/>
      <c r="Q46" s="25"/>
      <c r="R46" s="25"/>
    </row>
    <row r="47" spans="1:18" ht="15.95" customHeight="1" x14ac:dyDescent="0.25">
      <c r="A47" s="60" t="s">
        <v>77</v>
      </c>
      <c r="B47" s="89"/>
      <c r="C47" s="89"/>
      <c r="D47" s="89"/>
      <c r="E47" s="25"/>
      <c r="F47" s="25"/>
      <c r="G47" s="25"/>
      <c r="H47" s="25"/>
      <c r="I47" s="25"/>
      <c r="J47" s="25"/>
      <c r="K47" s="25"/>
      <c r="L47" s="25"/>
      <c r="M47" s="25"/>
      <c r="N47" s="25"/>
      <c r="O47" s="25"/>
      <c r="P47" s="25"/>
      <c r="Q47" s="25"/>
      <c r="R47" s="25"/>
    </row>
    <row r="48" spans="1:18" x14ac:dyDescent="0.25">
      <c r="A48" s="58" t="s">
        <v>78</v>
      </c>
      <c r="B48" s="89"/>
      <c r="C48" s="89"/>
      <c r="D48" s="89"/>
      <c r="E48" s="25"/>
      <c r="F48" s="25"/>
      <c r="G48" s="25"/>
      <c r="H48" s="25"/>
      <c r="I48" s="25"/>
      <c r="J48" s="25"/>
      <c r="K48" s="25"/>
      <c r="L48" s="25"/>
      <c r="M48" s="25"/>
      <c r="N48" s="25"/>
      <c r="O48" s="25"/>
      <c r="P48" s="25"/>
      <c r="Q48" s="25"/>
      <c r="R48" s="25"/>
    </row>
    <row r="49" spans="1:4" ht="18.95" customHeight="1" x14ac:dyDescent="0.25">
      <c r="A49" s="406"/>
      <c r="B49" s="406"/>
      <c r="C49" s="406"/>
      <c r="D49" s="406"/>
    </row>
    <row r="50" spans="1:4" ht="15.95" customHeight="1" x14ac:dyDescent="0.3">
      <c r="A50" s="551" t="s">
        <v>79</v>
      </c>
      <c r="B50" s="536"/>
      <c r="C50" s="536"/>
      <c r="D50" s="552"/>
    </row>
    <row r="51" spans="1:4" ht="15.75" x14ac:dyDescent="0.25">
      <c r="A51" s="88" t="s">
        <v>80</v>
      </c>
      <c r="B51" s="18">
        <v>2023</v>
      </c>
      <c r="C51" s="18">
        <v>2024</v>
      </c>
      <c r="D51" s="18">
        <v>2025</v>
      </c>
    </row>
    <row r="52" spans="1:4" ht="15.75" customHeight="1" x14ac:dyDescent="0.25">
      <c r="A52" s="19" t="s">
        <v>81</v>
      </c>
      <c r="B52" s="34"/>
      <c r="C52" s="34"/>
      <c r="D52" s="34"/>
    </row>
    <row r="53" spans="1:4" x14ac:dyDescent="0.25">
      <c r="A53" s="35" t="s">
        <v>82</v>
      </c>
      <c r="B53" s="3">
        <v>4.0103814078751414</v>
      </c>
      <c r="C53" s="3">
        <v>0.15387882586234211</v>
      </c>
      <c r="D53" s="3">
        <v>8.5205987946249798E-2</v>
      </c>
    </row>
    <row r="54" spans="1:4" x14ac:dyDescent="0.25">
      <c r="A54" s="35" t="s">
        <v>83</v>
      </c>
      <c r="B54" s="3">
        <v>-3.000607995490828</v>
      </c>
      <c r="C54" s="3">
        <v>-13.97429489219963</v>
      </c>
      <c r="D54" s="3">
        <v>-6.5021601200178223</v>
      </c>
    </row>
    <row r="55" spans="1:4" x14ac:dyDescent="0.25">
      <c r="A55" s="35" t="s">
        <v>84</v>
      </c>
      <c r="B55" s="3">
        <v>3.3820332103637099</v>
      </c>
      <c r="C55" s="3">
        <v>0.1206041802771934</v>
      </c>
      <c r="D55" s="3">
        <v>7.614100680285979E-2</v>
      </c>
    </row>
    <row r="56" spans="1:4" x14ac:dyDescent="0.25">
      <c r="A56" s="35" t="s">
        <v>85</v>
      </c>
      <c r="B56" s="3">
        <v>5.6367578698012322</v>
      </c>
      <c r="C56" s="3">
        <v>0.1907527541695194</v>
      </c>
      <c r="D56" s="3">
        <v>0.1117977870933433</v>
      </c>
    </row>
    <row r="57" spans="1:4" x14ac:dyDescent="0.25">
      <c r="A57" s="19" t="s">
        <v>86</v>
      </c>
      <c r="B57" s="3"/>
      <c r="C57" s="3"/>
      <c r="D57" s="3"/>
    </row>
    <row r="58" spans="1:4" x14ac:dyDescent="0.25">
      <c r="A58" s="35" t="s">
        <v>87</v>
      </c>
      <c r="B58" s="3">
        <v>0</v>
      </c>
      <c r="C58" s="3">
        <v>0</v>
      </c>
      <c r="D58" s="3">
        <v>0</v>
      </c>
    </row>
    <row r="59" spans="1:4" ht="31.35" customHeight="1" x14ac:dyDescent="0.25">
      <c r="A59" s="35" t="s">
        <v>88</v>
      </c>
      <c r="B59" s="3">
        <v>0.8560327460707976</v>
      </c>
      <c r="C59" s="3">
        <v>0.87311844683522355</v>
      </c>
      <c r="D59" s="3">
        <v>0.91908184609863963</v>
      </c>
    </row>
    <row r="60" spans="1:4" ht="31.35" customHeight="1" x14ac:dyDescent="0.25">
      <c r="A60" s="20" t="s">
        <v>89</v>
      </c>
      <c r="B60" s="3">
        <v>23.85160629069394</v>
      </c>
      <c r="C60" s="3">
        <v>10.950864880212221</v>
      </c>
      <c r="D60" s="3">
        <v>7.3538326773592786</v>
      </c>
    </row>
    <row r="61" spans="1:4" x14ac:dyDescent="0.25">
      <c r="A61" s="19" t="s">
        <v>90</v>
      </c>
      <c r="B61" s="3"/>
      <c r="C61" s="3"/>
      <c r="D61" s="3"/>
    </row>
    <row r="62" spans="1:4" ht="32.1" customHeight="1" x14ac:dyDescent="0.25">
      <c r="A62" s="35" t="s">
        <v>91</v>
      </c>
      <c r="B62" s="3">
        <v>0.15978701611800161</v>
      </c>
      <c r="C62" s="3">
        <v>0.2030787545371816</v>
      </c>
      <c r="D62" s="3">
        <v>0.1689117794452315</v>
      </c>
    </row>
    <row r="63" spans="1:4" ht="32.1" customHeight="1" x14ac:dyDescent="0.25">
      <c r="A63" s="20" t="s">
        <v>92</v>
      </c>
      <c r="B63" s="3">
        <v>0.26631338741299382</v>
      </c>
      <c r="C63" s="3">
        <v>0.32119808494406399</v>
      </c>
      <c r="D63" s="3">
        <v>0.2480130477505911</v>
      </c>
    </row>
    <row r="64" spans="1:4" ht="32.1" customHeight="1" x14ac:dyDescent="0.25">
      <c r="A64" s="20" t="s">
        <v>93</v>
      </c>
      <c r="B64" s="3">
        <v>2.1973537696162708</v>
      </c>
      <c r="C64" s="3">
        <v>-5.0790844279704013</v>
      </c>
      <c r="D64" s="3">
        <v>39.385297145531119</v>
      </c>
    </row>
    <row r="65" spans="1:4" ht="30" x14ac:dyDescent="0.25">
      <c r="A65" s="20" t="s">
        <v>94</v>
      </c>
      <c r="B65" s="3">
        <v>-1.3191751365003761</v>
      </c>
      <c r="C65" s="3">
        <v>-422.24714172718768</v>
      </c>
      <c r="D65" s="3">
        <v>-188.60282717738261</v>
      </c>
    </row>
    <row r="66" spans="1:4" x14ac:dyDescent="0.25">
      <c r="A66" s="19" t="s">
        <v>95</v>
      </c>
      <c r="B66" s="3"/>
      <c r="C66" s="3"/>
      <c r="D66" s="3"/>
    </row>
    <row r="67" spans="1:4" ht="32.1" customHeight="1" x14ac:dyDescent="0.25">
      <c r="A67" s="35" t="s">
        <v>96</v>
      </c>
      <c r="B67" s="3">
        <v>1.068464422231413</v>
      </c>
      <c r="C67" s="3">
        <v>1.002715834466871</v>
      </c>
      <c r="D67" s="3">
        <v>1.002403198692337</v>
      </c>
    </row>
    <row r="68" spans="1:4" ht="30" x14ac:dyDescent="0.25">
      <c r="A68" s="20" t="s">
        <v>97</v>
      </c>
      <c r="B68" s="3">
        <v>3.9628008340282066E-3</v>
      </c>
      <c r="C68" s="3">
        <v>0.12397183654668691</v>
      </c>
      <c r="D68" s="3">
        <v>0.1036560033236394</v>
      </c>
    </row>
    <row r="69" spans="1:4" ht="32.1" customHeight="1" x14ac:dyDescent="0.25">
      <c r="A69" s="19" t="s">
        <v>98</v>
      </c>
      <c r="B69" s="3"/>
      <c r="C69" s="3"/>
      <c r="D69" s="3"/>
    </row>
    <row r="70" spans="1:4" ht="32.1" customHeight="1" x14ac:dyDescent="0.25">
      <c r="A70" s="20" t="s">
        <v>99</v>
      </c>
      <c r="B70" s="3">
        <v>2.0608371986066261</v>
      </c>
      <c r="C70" s="3">
        <v>1.6469463529792541</v>
      </c>
      <c r="D70" s="3">
        <v>2.034389503267219</v>
      </c>
    </row>
    <row r="71" spans="1:4" x14ac:dyDescent="0.25">
      <c r="A71" s="20" t="s">
        <v>100</v>
      </c>
      <c r="B71" s="3">
        <v>1.7408759184844911</v>
      </c>
      <c r="C71" s="3">
        <v>1.557920364097285</v>
      </c>
      <c r="D71" s="3">
        <v>1.866593288198922</v>
      </c>
    </row>
    <row r="72" spans="1:4" ht="15.95" customHeight="1" x14ac:dyDescent="0.25">
      <c r="A72" s="16" t="s">
        <v>101</v>
      </c>
      <c r="B72" s="3"/>
      <c r="C72" s="3"/>
      <c r="D72" s="3"/>
    </row>
    <row r="73" spans="1:4" ht="15.95" customHeight="1" x14ac:dyDescent="0.25">
      <c r="A73" s="70" t="s">
        <v>102</v>
      </c>
      <c r="B73" s="3"/>
      <c r="C73" s="3"/>
      <c r="D73" s="3"/>
    </row>
    <row r="74" spans="1:4" ht="18.95" customHeight="1" x14ac:dyDescent="0.25">
      <c r="A74" s="502" t="s">
        <v>103</v>
      </c>
      <c r="B74" s="548"/>
      <c r="C74" s="548"/>
      <c r="D74" s="548"/>
    </row>
    <row r="75" spans="1:4" s="25" customFormat="1" ht="15.95" customHeight="1" x14ac:dyDescent="0.3">
      <c r="A75" s="540" t="s">
        <v>79</v>
      </c>
      <c r="B75" s="540"/>
      <c r="C75" s="540"/>
      <c r="D75" s="540"/>
    </row>
    <row r="76" spans="1:4" ht="15.95" customHeight="1" x14ac:dyDescent="0.25">
      <c r="A76" s="47"/>
    </row>
    <row r="77" spans="1:4" ht="15.75" x14ac:dyDescent="0.25">
      <c r="A77" s="88" t="s">
        <v>104</v>
      </c>
      <c r="B77" s="18">
        <v>2023</v>
      </c>
      <c r="C77" s="18">
        <v>2024</v>
      </c>
      <c r="D77" s="18">
        <v>2025</v>
      </c>
    </row>
    <row r="78" spans="1:4" x14ac:dyDescent="0.25">
      <c r="A78" s="35" t="s">
        <v>105</v>
      </c>
      <c r="B78" s="6">
        <v>47554629</v>
      </c>
      <c r="C78" s="6">
        <v>42021376</v>
      </c>
      <c r="D78" s="6">
        <v>44527387</v>
      </c>
    </row>
    <row r="79" spans="1:4" x14ac:dyDescent="0.25">
      <c r="A79" s="35" t="s">
        <v>106</v>
      </c>
      <c r="B79" s="6">
        <v>-1426928</v>
      </c>
      <c r="C79" s="6">
        <v>-5872191</v>
      </c>
      <c r="D79" s="6">
        <v>-2895242</v>
      </c>
    </row>
    <row r="80" spans="1:4" x14ac:dyDescent="0.25">
      <c r="A80" s="35" t="s">
        <v>107</v>
      </c>
      <c r="B80" s="6">
        <v>2243798</v>
      </c>
      <c r="C80" s="6">
        <v>116758</v>
      </c>
      <c r="D80" s="6">
        <v>96706</v>
      </c>
    </row>
    <row r="81" spans="1:4" x14ac:dyDescent="0.25">
      <c r="A81" s="35" t="s">
        <v>108</v>
      </c>
      <c r="B81" s="6">
        <v>1907122</v>
      </c>
      <c r="C81" s="6">
        <v>64662</v>
      </c>
      <c r="D81" s="6">
        <v>37940</v>
      </c>
    </row>
    <row r="82" spans="1:4" x14ac:dyDescent="0.25">
      <c r="A82" s="35" t="s">
        <v>109</v>
      </c>
      <c r="B82" s="6">
        <v>0</v>
      </c>
      <c r="C82" s="6">
        <v>0</v>
      </c>
      <c r="D82" s="6">
        <v>0</v>
      </c>
    </row>
    <row r="83" spans="1:4" ht="15.95" customHeight="1" x14ac:dyDescent="0.25"/>
    <row r="84" spans="1:4" ht="15.75" x14ac:dyDescent="0.25">
      <c r="A84" s="88" t="s">
        <v>110</v>
      </c>
      <c r="B84" s="18">
        <v>2023</v>
      </c>
      <c r="C84" s="18">
        <v>2024</v>
      </c>
      <c r="D84" s="18">
        <v>2025</v>
      </c>
    </row>
    <row r="85" spans="1:4" x14ac:dyDescent="0.25">
      <c r="A85" s="35" t="s">
        <v>111</v>
      </c>
      <c r="B85" s="6">
        <v>56389807</v>
      </c>
      <c r="C85" s="6">
        <v>53615057</v>
      </c>
      <c r="D85" s="6">
        <v>49828603</v>
      </c>
    </row>
    <row r="86" spans="1:4" x14ac:dyDescent="0.25">
      <c r="A86" s="35" t="s">
        <v>112</v>
      </c>
      <c r="B86" s="6">
        <v>9010359</v>
      </c>
      <c r="C86" s="6">
        <v>10888079</v>
      </c>
      <c r="D86" s="6">
        <v>8416638</v>
      </c>
    </row>
    <row r="87" spans="1:4" x14ac:dyDescent="0.25">
      <c r="A87" s="35" t="s">
        <v>113</v>
      </c>
      <c r="B87" s="6">
        <v>33833669</v>
      </c>
      <c r="C87" s="6">
        <v>33898331</v>
      </c>
      <c r="D87" s="6">
        <v>33936271</v>
      </c>
    </row>
    <row r="88" spans="1:4" x14ac:dyDescent="0.25">
      <c r="A88" s="35" t="s">
        <v>114</v>
      </c>
      <c r="B88" s="6">
        <v>56389807</v>
      </c>
      <c r="C88" s="6">
        <v>53615057</v>
      </c>
      <c r="D88" s="6">
        <v>49828603</v>
      </c>
    </row>
    <row r="89" spans="1:4" x14ac:dyDescent="0.25">
      <c r="A89" s="35" t="s">
        <v>115</v>
      </c>
      <c r="B89" s="6">
        <v>47379448</v>
      </c>
      <c r="C89" s="6">
        <v>42726978</v>
      </c>
      <c r="D89" s="6">
        <v>41411965</v>
      </c>
    </row>
    <row r="90" spans="1:4" ht="18.95" customHeight="1" x14ac:dyDescent="0.25">
      <c r="A90" s="406"/>
      <c r="B90" s="406"/>
      <c r="C90" s="406"/>
      <c r="D90" s="406"/>
    </row>
    <row r="91" spans="1:4" ht="18.75" x14ac:dyDescent="0.3">
      <c r="A91" s="525" t="s">
        <v>116</v>
      </c>
      <c r="B91" s="525"/>
      <c r="C91" s="525"/>
      <c r="D91" s="525"/>
    </row>
    <row r="93" spans="1:4" x14ac:dyDescent="0.25">
      <c r="A93" s="8" t="s">
        <v>117</v>
      </c>
    </row>
    <row r="94" spans="1:4" x14ac:dyDescent="0.25">
      <c r="A94" s="34"/>
      <c r="B94" s="18">
        <v>2023</v>
      </c>
      <c r="C94" s="18">
        <v>2024</v>
      </c>
      <c r="D94" s="18">
        <v>2025</v>
      </c>
    </row>
    <row r="95" spans="1:4" x14ac:dyDescent="0.25">
      <c r="A95" s="35" t="s">
        <v>118</v>
      </c>
      <c r="B95" s="6">
        <v>9010359</v>
      </c>
      <c r="C95" s="6">
        <v>10888079</v>
      </c>
      <c r="D95" s="6">
        <v>8416638</v>
      </c>
    </row>
    <row r="96" spans="1:4" x14ac:dyDescent="0.25">
      <c r="A96" s="35" t="s">
        <v>119</v>
      </c>
      <c r="B96" s="6">
        <v>4100550</v>
      </c>
      <c r="C96" s="6">
        <v>-2143709</v>
      </c>
      <c r="D96" s="6">
        <v>213700</v>
      </c>
    </row>
    <row r="97" spans="1:4" x14ac:dyDescent="0.25">
      <c r="A97" s="35" t="s">
        <v>120</v>
      </c>
      <c r="B97" s="50">
        <v>2.1973537696162708</v>
      </c>
      <c r="C97" s="50">
        <v>-5.0790844279704013</v>
      </c>
      <c r="D97" s="50">
        <v>39.385297145531119</v>
      </c>
    </row>
    <row r="100" spans="1:4" s="25" customFormat="1" x14ac:dyDescent="0.25"/>
    <row r="101" spans="1:4" s="25" customFormat="1" x14ac:dyDescent="0.25"/>
    <row r="115" spans="1:4" x14ac:dyDescent="0.25">
      <c r="A115" s="8" t="s">
        <v>121</v>
      </c>
    </row>
    <row r="117" spans="1:4" x14ac:dyDescent="0.25">
      <c r="A117" s="6"/>
      <c r="B117" s="64">
        <v>2023</v>
      </c>
      <c r="C117" s="64">
        <v>2024</v>
      </c>
      <c r="D117" s="64">
        <v>2025</v>
      </c>
    </row>
    <row r="118" spans="1:4" x14ac:dyDescent="0.25">
      <c r="A118" s="21" t="s">
        <v>118</v>
      </c>
      <c r="B118" s="6">
        <v>9010359</v>
      </c>
      <c r="C118" s="6">
        <v>10888079</v>
      </c>
      <c r="D118" s="6">
        <v>8416638</v>
      </c>
    </row>
    <row r="119" spans="1:4" x14ac:dyDescent="0.25">
      <c r="A119" s="21" t="s">
        <v>122</v>
      </c>
      <c r="B119" s="6">
        <v>52335051</v>
      </c>
      <c r="C119" s="6">
        <v>48023638</v>
      </c>
      <c r="D119" s="6">
        <v>47536595</v>
      </c>
    </row>
    <row r="136" spans="1:4" x14ac:dyDescent="0.25">
      <c r="A136" s="8" t="s">
        <v>123</v>
      </c>
    </row>
    <row r="138" spans="1:4" x14ac:dyDescent="0.25">
      <c r="A138" s="34"/>
      <c r="B138" s="18">
        <v>2023</v>
      </c>
      <c r="C138" s="18">
        <v>2024</v>
      </c>
      <c r="D138" s="18">
        <v>2025</v>
      </c>
    </row>
    <row r="139" spans="1:4" ht="32.1" customHeight="1" x14ac:dyDescent="0.25">
      <c r="A139" s="35" t="s">
        <v>91</v>
      </c>
      <c r="B139" s="3">
        <v>0.15978701611800161</v>
      </c>
      <c r="C139" s="3">
        <v>0.2030787545371816</v>
      </c>
      <c r="D139" s="3">
        <v>0.1689117794452315</v>
      </c>
    </row>
    <row r="140" spans="1:4" ht="30" x14ac:dyDescent="0.25">
      <c r="A140" s="20" t="s">
        <v>92</v>
      </c>
      <c r="B140" s="3">
        <v>0.26631338741299382</v>
      </c>
      <c r="C140" s="3">
        <v>0.32119808494406399</v>
      </c>
      <c r="D140" s="3">
        <v>0.2480130477505911</v>
      </c>
    </row>
    <row r="149"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4.0103814078751414</v>
      </c>
      <c r="C161" s="3">
        <v>0.15387882586234211</v>
      </c>
      <c r="D161" s="3">
        <v>8.5205987946249798E-2</v>
      </c>
    </row>
    <row r="162" spans="1:4" x14ac:dyDescent="0.25">
      <c r="A162" s="35" t="s">
        <v>83</v>
      </c>
      <c r="B162" s="3">
        <v>-3.000607995490828</v>
      </c>
      <c r="C162" s="3">
        <v>-13.97429489219963</v>
      </c>
      <c r="D162" s="3">
        <v>-6.5021601200178223</v>
      </c>
    </row>
    <row r="163" spans="1:4" x14ac:dyDescent="0.25">
      <c r="A163" s="35" t="s">
        <v>84</v>
      </c>
      <c r="B163" s="3">
        <v>3.3820332103637099</v>
      </c>
      <c r="C163" s="3">
        <v>0.1206041802771934</v>
      </c>
      <c r="D163" s="3">
        <v>7.614100680285979E-2</v>
      </c>
    </row>
    <row r="164" spans="1:4" x14ac:dyDescent="0.25">
      <c r="A164" s="35" t="s">
        <v>85</v>
      </c>
      <c r="B164" s="3">
        <v>5.6367578698012322</v>
      </c>
      <c r="C164" s="3">
        <v>0.1907527541695194</v>
      </c>
      <c r="D164" s="3">
        <v>0.1117977870933433</v>
      </c>
    </row>
    <row r="168" spans="1:4" s="25" customFormat="1" x14ac:dyDescent="0.25"/>
    <row r="16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2.0608371986066261</v>
      </c>
      <c r="C185" s="3">
        <v>1.6469463529792541</v>
      </c>
      <c r="D185" s="3">
        <v>2.034389503267219</v>
      </c>
    </row>
    <row r="186" spans="1:4" x14ac:dyDescent="0.25">
      <c r="A186" s="20" t="s">
        <v>100</v>
      </c>
      <c r="B186" s="3">
        <v>1.7408759184844911</v>
      </c>
      <c r="C186" s="3">
        <v>1.557920364097285</v>
      </c>
      <c r="D186" s="3">
        <v>1.866593288198922</v>
      </c>
    </row>
    <row r="204" spans="1:4" ht="18.95" customHeight="1" x14ac:dyDescent="0.25">
      <c r="A204" s="406"/>
      <c r="B204" s="406"/>
      <c r="C204" s="406"/>
      <c r="D204" s="406"/>
    </row>
    <row r="205" spans="1:4" ht="18.75" x14ac:dyDescent="0.25">
      <c r="A205" s="300" t="s">
        <v>126</v>
      </c>
      <c r="B205" s="314">
        <v>2023</v>
      </c>
      <c r="C205" s="314">
        <v>2024</v>
      </c>
      <c r="D205" s="315">
        <v>2025</v>
      </c>
    </row>
    <row r="206" spans="1:4" x14ac:dyDescent="0.25">
      <c r="A206" s="39" t="s">
        <v>127</v>
      </c>
      <c r="B206" s="34"/>
      <c r="C206" s="34"/>
      <c r="D206" s="34"/>
    </row>
    <row r="207" spans="1:4" x14ac:dyDescent="0.25">
      <c r="A207" s="34" t="s">
        <v>128</v>
      </c>
      <c r="B207" s="34"/>
      <c r="C207" s="34"/>
      <c r="D207" s="34"/>
    </row>
    <row r="208" spans="1:4" x14ac:dyDescent="0.25">
      <c r="A208" s="34" t="s">
        <v>129</v>
      </c>
      <c r="B208" s="365" t="s">
        <v>1278</v>
      </c>
      <c r="C208" s="365" t="s">
        <v>1279</v>
      </c>
      <c r="D208" s="365" t="s">
        <v>1280</v>
      </c>
    </row>
    <row r="209" spans="1:4" ht="18.95" customHeight="1" x14ac:dyDescent="0.25">
      <c r="A209" s="312" t="s">
        <v>130</v>
      </c>
      <c r="B209" s="366"/>
      <c r="C209" s="366"/>
      <c r="D209" s="366">
        <v>453.82900000000001</v>
      </c>
    </row>
    <row r="210" spans="1:4" ht="23.25" x14ac:dyDescent="0.25">
      <c r="A210" s="276" t="s">
        <v>131</v>
      </c>
      <c r="B210" s="386"/>
      <c r="C210" s="386"/>
      <c r="D210" s="387"/>
    </row>
    <row r="211" spans="1:4" x14ac:dyDescent="0.25">
      <c r="A211" s="25" t="s">
        <v>132</v>
      </c>
      <c r="B211" s="555" t="s">
        <v>849</v>
      </c>
      <c r="C211" s="386"/>
      <c r="D211" s="387"/>
    </row>
    <row r="212" spans="1:4" x14ac:dyDescent="0.25">
      <c r="A212" s="9" t="s">
        <v>134</v>
      </c>
      <c r="B212" s="555" t="s">
        <v>826</v>
      </c>
      <c r="C212" s="386"/>
      <c r="D212" s="387"/>
    </row>
    <row r="213" spans="1:4" x14ac:dyDescent="0.25">
      <c r="A213" s="9" t="s">
        <v>136</v>
      </c>
      <c r="B213" s="385" t="s">
        <v>287</v>
      </c>
      <c r="C213" s="386"/>
      <c r="D213" s="387"/>
    </row>
    <row r="214" spans="1:4" x14ac:dyDescent="0.25">
      <c r="A214" s="9" t="s">
        <v>138</v>
      </c>
      <c r="B214" s="385" t="s">
        <v>287</v>
      </c>
      <c r="C214" s="386"/>
      <c r="D214" s="387"/>
    </row>
    <row r="215" spans="1:4" x14ac:dyDescent="0.25">
      <c r="A215" s="9" t="s">
        <v>140</v>
      </c>
      <c r="B215" s="385" t="s">
        <v>287</v>
      </c>
      <c r="C215" s="386"/>
      <c r="D215" s="387"/>
    </row>
    <row r="216" spans="1:4" ht="18.95" customHeight="1" x14ac:dyDescent="0.25">
      <c r="A216" s="556" t="s">
        <v>142</v>
      </c>
      <c r="B216" s="555" t="s">
        <v>850</v>
      </c>
      <c r="C216" s="386"/>
      <c r="D216" s="387"/>
    </row>
    <row r="217" spans="1:4" ht="15.95" customHeight="1" x14ac:dyDescent="0.25">
      <c r="A217" s="271" t="s">
        <v>144</v>
      </c>
      <c r="B217" s="386"/>
      <c r="C217" s="386"/>
      <c r="D217" s="387"/>
    </row>
    <row r="218" spans="1:4" ht="30" x14ac:dyDescent="0.25">
      <c r="A218" s="249" t="s">
        <v>145</v>
      </c>
      <c r="B218" s="274" t="s">
        <v>287</v>
      </c>
      <c r="C218" s="32"/>
      <c r="D218" s="33"/>
    </row>
  </sheetData>
  <mergeCells count="28">
    <mergeCell ref="B217:D217"/>
    <mergeCell ref="A34:D34"/>
    <mergeCell ref="B211:D211"/>
    <mergeCell ref="B40:D40"/>
    <mergeCell ref="A49:D49"/>
    <mergeCell ref="A216:D216"/>
    <mergeCell ref="B215:D215"/>
    <mergeCell ref="B214:D214"/>
    <mergeCell ref="A43:D43"/>
    <mergeCell ref="A50:D50"/>
    <mergeCell ref="A75:D75"/>
    <mergeCell ref="A91:D91"/>
    <mergeCell ref="A1:D1"/>
    <mergeCell ref="B36:D36"/>
    <mergeCell ref="B213:D213"/>
    <mergeCell ref="B212:D212"/>
    <mergeCell ref="B4:D4"/>
    <mergeCell ref="A90:D90"/>
    <mergeCell ref="A74:D74"/>
    <mergeCell ref="A204:D204"/>
    <mergeCell ref="C18:D18"/>
    <mergeCell ref="B39:D39"/>
    <mergeCell ref="A42:D42"/>
    <mergeCell ref="B210:D210"/>
    <mergeCell ref="A19:D19"/>
    <mergeCell ref="B38:D38"/>
    <mergeCell ref="A35:D35"/>
    <mergeCell ref="B37:D37"/>
  </mergeCells>
  <hyperlinks>
    <hyperlink ref="B210" r:id="rId1" display="https://www.jasen.com.mk/" xr:uid="{00000000-0004-0000-2300-000000000000}"/>
    <hyperlink ref="B211" r:id="rId2" display="Годишен извештај 2024" xr:uid="{00000000-0004-0000-2300-000001000000}"/>
    <hyperlink ref="B215" r:id="rId3" display="https://www.jasen.com.mk/oglasi/" xr:uid="{00000000-0004-0000-2300-000002000000}"/>
  </hyperlinks>
  <pageMargins left="0.75" right="0.75" top="1" bottom="1" header="0.5" footer="0.5"/>
  <pageSetup paperSize="9" orientation="portrait" horizontalDpi="0" verticalDpi="0"/>
  <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219"/>
  <sheetViews>
    <sheetView topLeftCell="A180" workbookViewId="0">
      <selection activeCell="A185" sqref="A185:D187"/>
    </sheetView>
  </sheetViews>
  <sheetFormatPr defaultColWidth="8.85546875" defaultRowHeight="15" x14ac:dyDescent="0.25"/>
  <cols>
    <col min="1" max="1" width="57.28515625" bestFit="1" customWidth="1"/>
    <col min="2" max="2" width="15.42578125" customWidth="1"/>
    <col min="3" max="3" width="18.42578125" customWidth="1"/>
    <col min="4" max="4" width="21.28515625" customWidth="1"/>
  </cols>
  <sheetData>
    <row r="1" spans="1:4" ht="15.75" customHeight="1" x14ac:dyDescent="0.3">
      <c r="A1" s="510" t="s">
        <v>0</v>
      </c>
      <c r="B1" s="406"/>
      <c r="C1" s="406"/>
      <c r="D1" s="406"/>
    </row>
    <row r="2" spans="1:4" x14ac:dyDescent="0.25">
      <c r="A2" s="35" t="s">
        <v>1</v>
      </c>
      <c r="B2" s="36">
        <v>6252818</v>
      </c>
      <c r="C2" s="32"/>
      <c r="D2" s="33"/>
    </row>
    <row r="3" spans="1:4" x14ac:dyDescent="0.25">
      <c r="A3" s="35" t="s">
        <v>2</v>
      </c>
      <c r="B3" s="54">
        <v>4030007643269</v>
      </c>
      <c r="C3" s="32"/>
      <c r="D3" s="33"/>
    </row>
    <row r="4" spans="1:4" ht="90" customHeight="1" x14ac:dyDescent="0.25">
      <c r="A4" s="35" t="s">
        <v>3</v>
      </c>
      <c r="B4" s="474" t="s">
        <v>851</v>
      </c>
      <c r="C4" s="386"/>
      <c r="D4" s="387"/>
    </row>
    <row r="5" spans="1:4" x14ac:dyDescent="0.25">
      <c r="A5" s="35" t="s">
        <v>5</v>
      </c>
      <c r="B5" s="57" t="s">
        <v>754</v>
      </c>
      <c r="C5" s="57" t="s">
        <v>852</v>
      </c>
      <c r="D5" s="33"/>
    </row>
    <row r="6" spans="1:4" x14ac:dyDescent="0.25">
      <c r="A6" s="35" t="s">
        <v>9</v>
      </c>
      <c r="B6" s="13"/>
      <c r="C6" s="14"/>
      <c r="D6" s="15"/>
    </row>
    <row r="7" spans="1:4" x14ac:dyDescent="0.25">
      <c r="A7" s="35"/>
      <c r="B7" s="139">
        <v>39304.509722222218</v>
      </c>
      <c r="C7" s="32"/>
      <c r="D7" s="33"/>
    </row>
    <row r="8" spans="1:4" x14ac:dyDescent="0.25">
      <c r="A8" s="35" t="s">
        <v>11</v>
      </c>
      <c r="B8" s="44" t="s">
        <v>327</v>
      </c>
      <c r="C8" s="25"/>
      <c r="D8" s="41"/>
    </row>
    <row r="9" spans="1:4" x14ac:dyDescent="0.25">
      <c r="A9" s="35" t="s">
        <v>13</v>
      </c>
      <c r="B9" s="9" t="s">
        <v>14</v>
      </c>
      <c r="C9" s="32"/>
      <c r="D9" s="33"/>
    </row>
    <row r="10" spans="1:4" x14ac:dyDescent="0.25">
      <c r="A10" s="35" t="s">
        <v>15</v>
      </c>
      <c r="B10" s="44" t="s">
        <v>265</v>
      </c>
      <c r="C10" s="25"/>
      <c r="D10" s="41"/>
    </row>
    <row r="11" spans="1:4" x14ac:dyDescent="0.25">
      <c r="A11" s="35" t="s">
        <v>17</v>
      </c>
      <c r="B11" s="9" t="s">
        <v>266</v>
      </c>
      <c r="C11" s="32"/>
      <c r="D11" s="33"/>
    </row>
    <row r="12" spans="1:4" x14ac:dyDescent="0.25">
      <c r="A12" s="35" t="s">
        <v>19</v>
      </c>
      <c r="B12" s="100">
        <v>29720532895</v>
      </c>
      <c r="C12" s="25"/>
      <c r="D12" s="41"/>
    </row>
    <row r="13" spans="1:4" x14ac:dyDescent="0.25">
      <c r="A13" s="35" t="s">
        <v>20</v>
      </c>
      <c r="B13" s="44" t="s">
        <v>21</v>
      </c>
      <c r="C13" s="25"/>
      <c r="D13" s="41"/>
    </row>
    <row r="14" spans="1:4" x14ac:dyDescent="0.25">
      <c r="A14" s="35" t="s">
        <v>22</v>
      </c>
      <c r="B14" s="44" t="s">
        <v>23</v>
      </c>
      <c r="C14" s="25"/>
      <c r="D14" s="41"/>
    </row>
    <row r="15" spans="1:4" x14ac:dyDescent="0.25">
      <c r="A15" s="35" t="s">
        <v>24</v>
      </c>
      <c r="B15" s="9" t="s">
        <v>292</v>
      </c>
      <c r="C15" s="32"/>
      <c r="D15" s="33"/>
    </row>
    <row r="16" spans="1:4" x14ac:dyDescent="0.25">
      <c r="A16" s="35" t="s">
        <v>26</v>
      </c>
      <c r="B16" s="100">
        <v>29720532895</v>
      </c>
      <c r="C16" s="25"/>
      <c r="D16" s="41"/>
    </row>
    <row r="17" spans="1:11" x14ac:dyDescent="0.25">
      <c r="A17" s="35" t="s">
        <v>27</v>
      </c>
      <c r="B17" s="9" t="s">
        <v>21</v>
      </c>
      <c r="C17" s="32"/>
      <c r="D17" s="33"/>
    </row>
    <row r="18" spans="1:11" ht="29.1" customHeight="1" x14ac:dyDescent="0.25">
      <c r="A18" s="35" t="s">
        <v>28</v>
      </c>
      <c r="B18" s="10" t="s">
        <v>853</v>
      </c>
      <c r="C18" s="474" t="s">
        <v>854</v>
      </c>
      <c r="D18" s="387"/>
    </row>
    <row r="19" spans="1:11" ht="15.75" customHeight="1" x14ac:dyDescent="0.3">
      <c r="A19" s="540" t="s">
        <v>31</v>
      </c>
      <c r="B19" s="417"/>
      <c r="C19" s="417"/>
      <c r="D19" s="417"/>
    </row>
    <row r="20" spans="1:11" x14ac:dyDescent="0.25">
      <c r="A20" s="35" t="s">
        <v>32</v>
      </c>
      <c r="B20" s="34"/>
      <c r="C20" s="34"/>
      <c r="D20" s="34"/>
      <c r="G20" s="167"/>
      <c r="H20" s="168"/>
      <c r="I20" s="168"/>
      <c r="J20" s="25"/>
      <c r="K20" s="25"/>
    </row>
    <row r="21" spans="1:11" x14ac:dyDescent="0.25">
      <c r="A21" s="35" t="s">
        <v>33</v>
      </c>
      <c r="B21" s="169" t="s">
        <v>855</v>
      </c>
      <c r="C21" s="169" t="s">
        <v>652</v>
      </c>
      <c r="D21" s="34"/>
      <c r="H21" s="25"/>
      <c r="I21" s="168"/>
      <c r="J21" s="25"/>
      <c r="K21" s="25"/>
    </row>
    <row r="22" spans="1:11" x14ac:dyDescent="0.25">
      <c r="A22" s="35" t="s">
        <v>36</v>
      </c>
      <c r="B22" s="34" t="s">
        <v>856</v>
      </c>
      <c r="C22" s="34" t="s">
        <v>857</v>
      </c>
      <c r="D22" s="34"/>
      <c r="H22" s="25"/>
      <c r="I22" s="168"/>
      <c r="J22" s="25"/>
      <c r="K22" s="25"/>
    </row>
    <row r="23" spans="1:11" x14ac:dyDescent="0.25">
      <c r="A23" s="34"/>
      <c r="B23" s="169" t="s">
        <v>46</v>
      </c>
      <c r="C23" s="169" t="s">
        <v>858</v>
      </c>
      <c r="D23" s="34"/>
      <c r="H23" s="25"/>
      <c r="I23" s="168"/>
      <c r="J23" s="25"/>
      <c r="K23" s="25"/>
    </row>
    <row r="24" spans="1:11" x14ac:dyDescent="0.25">
      <c r="A24" s="34"/>
      <c r="B24" s="169" t="s">
        <v>859</v>
      </c>
      <c r="C24" s="169" t="s">
        <v>860</v>
      </c>
      <c r="D24" s="34"/>
      <c r="H24" s="25"/>
      <c r="I24" s="168"/>
      <c r="J24" s="25"/>
      <c r="K24" s="25"/>
    </row>
    <row r="25" spans="1:11" x14ac:dyDescent="0.25">
      <c r="A25" s="34"/>
      <c r="B25" s="169" t="s">
        <v>861</v>
      </c>
      <c r="C25" s="169" t="s">
        <v>862</v>
      </c>
      <c r="D25" s="34"/>
      <c r="H25" s="25"/>
      <c r="I25" s="168"/>
      <c r="J25" s="25"/>
      <c r="K25" s="25"/>
    </row>
    <row r="26" spans="1:11" x14ac:dyDescent="0.25">
      <c r="A26" s="34"/>
      <c r="B26" s="169" t="s">
        <v>863</v>
      </c>
      <c r="C26" s="169" t="s">
        <v>864</v>
      </c>
      <c r="D26" s="34"/>
      <c r="H26" s="25"/>
      <c r="I26" s="168"/>
      <c r="J26" s="25"/>
      <c r="K26" s="25"/>
    </row>
    <row r="27" spans="1:11" x14ac:dyDescent="0.25">
      <c r="A27" s="35" t="s">
        <v>45</v>
      </c>
      <c r="B27" s="169" t="s">
        <v>865</v>
      </c>
      <c r="C27" s="169" t="s">
        <v>866</v>
      </c>
      <c r="D27" s="34"/>
      <c r="H27" s="25"/>
      <c r="I27" s="168"/>
      <c r="J27" s="25"/>
      <c r="K27" s="25"/>
    </row>
    <row r="28" spans="1:11" x14ac:dyDescent="0.25">
      <c r="A28" s="34"/>
      <c r="B28" s="169" t="s">
        <v>666</v>
      </c>
      <c r="C28" s="169" t="s">
        <v>867</v>
      </c>
      <c r="D28" s="34"/>
      <c r="H28" s="25"/>
      <c r="I28" s="25"/>
      <c r="J28" s="25"/>
      <c r="K28" s="25"/>
    </row>
    <row r="29" spans="1:11" x14ac:dyDescent="0.25">
      <c r="A29" s="34"/>
      <c r="B29" s="34"/>
      <c r="C29" s="34"/>
      <c r="D29" s="34"/>
    </row>
    <row r="30" spans="1:11" x14ac:dyDescent="0.25">
      <c r="A30" s="35" t="s">
        <v>59</v>
      </c>
      <c r="B30" s="34">
        <v>688</v>
      </c>
      <c r="C30" s="34"/>
      <c r="D30" s="34"/>
    </row>
    <row r="31" spans="1:11" x14ac:dyDescent="0.25">
      <c r="A31" s="303" t="s">
        <v>60</v>
      </c>
      <c r="B31" s="34">
        <v>0</v>
      </c>
    </row>
    <row r="32" spans="1:11" x14ac:dyDescent="0.25">
      <c r="A32" s="35" t="s">
        <v>61</v>
      </c>
      <c r="B32" s="3">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46" t="s">
        <v>62</v>
      </c>
      <c r="B35" s="546"/>
      <c r="C35" s="546"/>
      <c r="D35" s="546"/>
      <c r="E35" s="25"/>
      <c r="F35" s="25"/>
      <c r="G35" s="25"/>
      <c r="H35" s="25"/>
      <c r="I35" s="25"/>
      <c r="J35" s="25"/>
      <c r="K35" s="25"/>
      <c r="L35" s="25"/>
      <c r="M35" s="25"/>
      <c r="N35" s="25"/>
      <c r="O35" s="25"/>
      <c r="P35" s="25"/>
      <c r="Q35" s="25"/>
      <c r="R35" s="25"/>
    </row>
    <row r="36" spans="1:18" x14ac:dyDescent="0.25">
      <c r="A36" s="58" t="s">
        <v>63</v>
      </c>
      <c r="B36" s="544"/>
      <c r="C36" s="386"/>
      <c r="D36" s="387"/>
      <c r="E36" s="25"/>
      <c r="F36" s="25"/>
      <c r="G36" s="25"/>
      <c r="H36" s="25"/>
      <c r="I36" s="25"/>
      <c r="J36" s="25"/>
      <c r="K36" s="25"/>
      <c r="L36" s="25"/>
      <c r="M36" s="25"/>
      <c r="N36" s="25"/>
      <c r="O36" s="25"/>
      <c r="P36" s="25"/>
      <c r="Q36" s="25"/>
      <c r="R36" s="25"/>
    </row>
    <row r="37" spans="1:18" x14ac:dyDescent="0.25">
      <c r="A37" s="55" t="s">
        <v>65</v>
      </c>
      <c r="B37" s="537"/>
      <c r="C37" s="386"/>
      <c r="D37" s="387"/>
      <c r="E37" s="25"/>
      <c r="F37" s="25"/>
      <c r="G37" s="25"/>
      <c r="H37" s="25"/>
      <c r="I37" s="25"/>
      <c r="J37" s="25"/>
      <c r="K37" s="25"/>
      <c r="L37" s="25"/>
      <c r="M37" s="25"/>
      <c r="N37" s="25"/>
      <c r="O37" s="25"/>
      <c r="P37" s="25"/>
      <c r="Q37" s="25"/>
      <c r="R37" s="25"/>
    </row>
    <row r="38" spans="1:18" x14ac:dyDescent="0.25">
      <c r="A38" s="55" t="s">
        <v>66</v>
      </c>
      <c r="B38" s="537"/>
      <c r="C38" s="386"/>
      <c r="D38" s="387"/>
      <c r="E38" s="25"/>
      <c r="F38" s="25"/>
      <c r="G38" s="25"/>
      <c r="H38" s="25"/>
      <c r="I38" s="25"/>
      <c r="J38" s="25"/>
      <c r="K38" s="25"/>
      <c r="L38" s="25"/>
      <c r="M38" s="25"/>
      <c r="N38" s="25"/>
      <c r="O38" s="25"/>
      <c r="P38" s="25"/>
      <c r="Q38" s="25"/>
      <c r="R38" s="25"/>
    </row>
    <row r="39" spans="1:18" ht="30" customHeight="1" x14ac:dyDescent="0.25">
      <c r="A39" s="55" t="s">
        <v>67</v>
      </c>
      <c r="B39" s="537"/>
      <c r="C39" s="386"/>
      <c r="D39" s="387"/>
      <c r="E39" s="25"/>
      <c r="F39" s="25"/>
      <c r="G39" s="25"/>
      <c r="H39" s="25"/>
      <c r="I39" s="25"/>
      <c r="J39" s="25"/>
      <c r="K39" s="25"/>
      <c r="L39" s="25"/>
      <c r="M39" s="25"/>
      <c r="N39" s="25"/>
      <c r="O39" s="25"/>
      <c r="P39" s="25"/>
      <c r="Q39" s="25"/>
      <c r="R39" s="25"/>
    </row>
    <row r="40" spans="1:18" x14ac:dyDescent="0.25">
      <c r="A40" s="55" t="s">
        <v>68</v>
      </c>
      <c r="B40" s="538"/>
      <c r="C40" s="386"/>
      <c r="D40" s="387"/>
      <c r="E40" s="25"/>
      <c r="F40" s="25"/>
      <c r="G40" s="25"/>
      <c r="H40" s="25"/>
      <c r="I40" s="25"/>
      <c r="J40" s="25"/>
      <c r="K40" s="25"/>
      <c r="L40" s="25"/>
      <c r="M40" s="25"/>
      <c r="N40" s="25"/>
      <c r="O40" s="25"/>
      <c r="P40" s="25"/>
      <c r="Q40" s="25"/>
      <c r="R40" s="25"/>
    </row>
    <row r="41" spans="1:18" x14ac:dyDescent="0.25">
      <c r="A41" s="55" t="s">
        <v>70</v>
      </c>
      <c r="B41" s="90"/>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49" t="s">
        <v>71</v>
      </c>
      <c r="B43" s="549"/>
      <c r="C43" s="549"/>
      <c r="D43" s="550"/>
      <c r="E43" s="25"/>
      <c r="F43" s="25"/>
      <c r="G43" s="25"/>
      <c r="H43" s="25"/>
      <c r="I43" s="25"/>
      <c r="J43" s="25"/>
      <c r="K43" s="25"/>
      <c r="L43" s="25"/>
      <c r="M43" s="25"/>
      <c r="N43" s="25"/>
      <c r="O43" s="25"/>
      <c r="P43" s="25"/>
      <c r="Q43" s="25"/>
      <c r="R43" s="25"/>
    </row>
    <row r="44" spans="1:18" ht="15.95" customHeight="1" x14ac:dyDescent="0.25">
      <c r="A44" s="58" t="s">
        <v>72</v>
      </c>
      <c r="B44" s="95"/>
      <c r="C44" s="95"/>
      <c r="D44" s="96"/>
      <c r="E44" s="25"/>
      <c r="F44" s="25"/>
      <c r="G44" s="25"/>
      <c r="H44" s="25"/>
      <c r="I44" s="25"/>
      <c r="J44" s="25"/>
      <c r="K44" s="25"/>
      <c r="L44" s="25"/>
      <c r="M44" s="25"/>
      <c r="N44" s="25"/>
      <c r="O44" s="25"/>
      <c r="P44" s="25"/>
      <c r="Q44" s="25"/>
      <c r="R44" s="25"/>
    </row>
    <row r="45" spans="1:18" ht="15.75" customHeight="1" x14ac:dyDescent="0.25">
      <c r="A45" s="59"/>
      <c r="B45" s="89" t="s">
        <v>73</v>
      </c>
      <c r="C45" s="89" t="s">
        <v>74</v>
      </c>
      <c r="D45" s="89" t="s">
        <v>75</v>
      </c>
      <c r="E45" s="25"/>
      <c r="F45" s="25"/>
      <c r="G45" s="25"/>
      <c r="H45" s="25"/>
      <c r="I45" s="25"/>
      <c r="J45" s="25"/>
      <c r="K45" s="25"/>
      <c r="L45" s="25"/>
      <c r="M45" s="25"/>
      <c r="N45" s="25"/>
      <c r="O45" s="25"/>
      <c r="P45" s="25"/>
      <c r="Q45" s="25"/>
      <c r="R45" s="25"/>
    </row>
    <row r="46" spans="1:18" ht="15.95" customHeight="1" x14ac:dyDescent="0.25">
      <c r="A46" s="58" t="s">
        <v>76</v>
      </c>
      <c r="B46" s="89"/>
      <c r="C46" s="89"/>
      <c r="D46" s="89"/>
      <c r="E46" s="25"/>
      <c r="F46" s="25"/>
      <c r="G46" s="25"/>
      <c r="H46" s="25"/>
      <c r="I46" s="25"/>
      <c r="J46" s="25"/>
      <c r="K46" s="25"/>
      <c r="L46" s="25"/>
      <c r="M46" s="25"/>
      <c r="N46" s="25"/>
      <c r="O46" s="25"/>
      <c r="P46" s="25"/>
      <c r="Q46" s="25"/>
      <c r="R46" s="25"/>
    </row>
    <row r="47" spans="1:18" ht="15.95" customHeight="1" x14ac:dyDescent="0.25">
      <c r="A47" s="60" t="s">
        <v>77</v>
      </c>
      <c r="B47" s="89"/>
      <c r="C47" s="89"/>
      <c r="D47" s="89"/>
      <c r="E47" s="25"/>
      <c r="F47" s="25"/>
      <c r="G47" s="25"/>
      <c r="H47" s="25"/>
      <c r="I47" s="25"/>
      <c r="J47" s="25"/>
      <c r="K47" s="25"/>
      <c r="L47" s="25"/>
      <c r="M47" s="25"/>
      <c r="N47" s="25"/>
      <c r="O47" s="25"/>
      <c r="P47" s="25"/>
      <c r="Q47" s="25"/>
      <c r="R47" s="25"/>
    </row>
    <row r="48" spans="1:18" x14ac:dyDescent="0.25">
      <c r="A48" s="58" t="s">
        <v>78</v>
      </c>
      <c r="B48" s="89"/>
      <c r="C48" s="89"/>
      <c r="D48" s="89"/>
      <c r="E48" s="25"/>
      <c r="F48" s="25"/>
      <c r="G48" s="25"/>
      <c r="H48" s="25"/>
      <c r="I48" s="25"/>
      <c r="J48" s="25"/>
      <c r="K48" s="25"/>
      <c r="L48" s="25"/>
      <c r="M48" s="25"/>
      <c r="N48" s="25"/>
      <c r="O48" s="25"/>
      <c r="P48" s="25"/>
      <c r="Q48" s="25"/>
      <c r="R48" s="25"/>
    </row>
    <row r="49" spans="1:4" ht="18.95" customHeight="1" x14ac:dyDescent="0.25">
      <c r="A49" s="406"/>
      <c r="B49" s="406"/>
      <c r="C49" s="406"/>
      <c r="D49" s="406"/>
    </row>
    <row r="50" spans="1:4" ht="15.95" customHeight="1" x14ac:dyDescent="0.3">
      <c r="A50" s="551" t="s">
        <v>79</v>
      </c>
      <c r="B50" s="536"/>
      <c r="C50" s="536"/>
      <c r="D50" s="552"/>
    </row>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4">
        <v>-225.78</v>
      </c>
      <c r="C53" s="34">
        <v>-63.08</v>
      </c>
      <c r="D53" s="34">
        <v>-80.290000000000006</v>
      </c>
    </row>
    <row r="54" spans="1:4" x14ac:dyDescent="0.25">
      <c r="A54" s="35" t="s">
        <v>83</v>
      </c>
      <c r="B54" s="61">
        <v>-428.22962219070268</v>
      </c>
      <c r="C54" s="61">
        <v>-311.06523307771289</v>
      </c>
      <c r="D54" s="61">
        <v>-248.14014680055831</v>
      </c>
    </row>
    <row r="55" spans="1:4" x14ac:dyDescent="0.25">
      <c r="A55" s="35" t="s">
        <v>84</v>
      </c>
      <c r="B55" s="61">
        <v>-1.99</v>
      </c>
      <c r="C55" s="61">
        <v>-0.52</v>
      </c>
      <c r="D55" s="61">
        <v>-0.72</v>
      </c>
    </row>
    <row r="56" spans="1:4" x14ac:dyDescent="0.25">
      <c r="A56" s="35" t="s">
        <v>85</v>
      </c>
      <c r="B56" s="61">
        <v>-2.68</v>
      </c>
      <c r="C56" s="61">
        <v>-0.76</v>
      </c>
      <c r="D56" s="61">
        <v>-1.08</v>
      </c>
    </row>
    <row r="57" spans="1:4" x14ac:dyDescent="0.25">
      <c r="A57" s="19" t="s">
        <v>86</v>
      </c>
      <c r="B57" s="61"/>
      <c r="C57" s="61"/>
      <c r="D57" s="61"/>
    </row>
    <row r="58" spans="1:4" x14ac:dyDescent="0.25">
      <c r="A58" s="35" t="s">
        <v>87</v>
      </c>
      <c r="B58" s="61">
        <v>0</v>
      </c>
      <c r="C58" s="61">
        <v>0</v>
      </c>
      <c r="D58" s="61">
        <v>0</v>
      </c>
    </row>
    <row r="59" spans="1:4" ht="29.1" customHeight="1" x14ac:dyDescent="0.25">
      <c r="A59" s="35" t="s">
        <v>88</v>
      </c>
      <c r="B59" s="61">
        <v>2.7109389853245541E-2</v>
      </c>
      <c r="C59" s="61">
        <v>2.9282770717319891E-2</v>
      </c>
      <c r="D59" s="61">
        <v>2.4688009233400619E-2</v>
      </c>
    </row>
    <row r="60" spans="1:4" x14ac:dyDescent="0.25">
      <c r="A60" s="20" t="s">
        <v>89</v>
      </c>
      <c r="B60" s="61">
        <v>3.9973963516615019</v>
      </c>
      <c r="C60" s="61">
        <v>1.8092838818352981</v>
      </c>
      <c r="D60" s="61">
        <v>1.136646534453019</v>
      </c>
    </row>
    <row r="61" spans="1:4" x14ac:dyDescent="0.25">
      <c r="A61" s="19" t="s">
        <v>694</v>
      </c>
      <c r="B61" s="61"/>
      <c r="C61" s="61"/>
      <c r="D61" s="61"/>
    </row>
    <row r="62" spans="1:4" ht="32.1" customHeight="1" x14ac:dyDescent="0.25">
      <c r="A62" s="35" t="s">
        <v>91</v>
      </c>
      <c r="B62" s="61">
        <v>0.16532681075562289</v>
      </c>
      <c r="C62" s="61">
        <v>0.20823676992397919</v>
      </c>
      <c r="D62" s="61">
        <v>0.23390349558445811</v>
      </c>
    </row>
    <row r="63" spans="1:4" ht="32.1" customHeight="1" x14ac:dyDescent="0.25">
      <c r="A63" s="20" t="s">
        <v>92</v>
      </c>
      <c r="B63" s="61">
        <v>0.22247882106103101</v>
      </c>
      <c r="C63" s="61">
        <v>0.30286051610562242</v>
      </c>
      <c r="D63" s="61">
        <v>0.35293176603980769</v>
      </c>
    </row>
    <row r="64" spans="1:4" ht="32.1" customHeight="1" x14ac:dyDescent="0.25">
      <c r="A64" s="20" t="s">
        <v>93</v>
      </c>
      <c r="B64" s="61">
        <v>-6.8257576120830707</v>
      </c>
      <c r="C64" s="61">
        <v>-15.62015644056026</v>
      </c>
      <c r="D64" s="61">
        <v>-22.297857782323501</v>
      </c>
    </row>
    <row r="65" spans="1:4" ht="30" x14ac:dyDescent="0.25">
      <c r="A65" s="20" t="s">
        <v>94</v>
      </c>
      <c r="B65" s="61">
        <v>-291.44162464747478</v>
      </c>
      <c r="C65" s="61">
        <v>-130.89570412580181</v>
      </c>
      <c r="D65" s="61">
        <v>-82.686436544119204</v>
      </c>
    </row>
    <row r="66" spans="1:4" x14ac:dyDescent="0.25">
      <c r="A66" s="19" t="s">
        <v>95</v>
      </c>
      <c r="B66" s="61"/>
      <c r="C66" s="61"/>
      <c r="D66" s="61"/>
    </row>
    <row r="67" spans="1:4" ht="32.1" customHeight="1" x14ac:dyDescent="0.25">
      <c r="A67" s="35" t="s">
        <v>96</v>
      </c>
      <c r="B67" s="61">
        <v>0.56860312032415683</v>
      </c>
      <c r="C67" s="61">
        <v>0.83598796522623975</v>
      </c>
      <c r="D67" s="61">
        <v>0.78512671083146679</v>
      </c>
    </row>
    <row r="68" spans="1:4" ht="30" x14ac:dyDescent="0.25">
      <c r="A68" s="20" t="s">
        <v>97</v>
      </c>
      <c r="B68" s="61">
        <v>1.3176467970664509</v>
      </c>
      <c r="C68" s="61">
        <v>1.454857942504391</v>
      </c>
      <c r="D68" s="61">
        <v>0.33178592161991011</v>
      </c>
    </row>
    <row r="69" spans="1:4" ht="32.1" customHeight="1" x14ac:dyDescent="0.25">
      <c r="A69" s="19" t="s">
        <v>98</v>
      </c>
      <c r="B69" s="61"/>
      <c r="C69" s="61"/>
      <c r="D69" s="61"/>
    </row>
    <row r="70" spans="1:4" ht="32.1" customHeight="1" x14ac:dyDescent="0.25">
      <c r="A70" s="20" t="s">
        <v>99</v>
      </c>
      <c r="B70" s="61">
        <v>0.1945805375712103</v>
      </c>
      <c r="C70" s="61">
        <v>0.147227793776354</v>
      </c>
      <c r="D70" s="61">
        <v>0.1150912019365536</v>
      </c>
    </row>
    <row r="71" spans="1:4" x14ac:dyDescent="0.25">
      <c r="A71" s="20" t="s">
        <v>100</v>
      </c>
      <c r="B71" s="61">
        <v>8.3264565559283688E-2</v>
      </c>
      <c r="C71" s="61">
        <v>8.0595740308684202E-2</v>
      </c>
      <c r="D71" s="61">
        <v>6.8827693553933214E-2</v>
      </c>
    </row>
    <row r="72" spans="1:4" s="25" customFormat="1" ht="15.95" customHeight="1" x14ac:dyDescent="0.25">
      <c r="A72" s="16" t="s">
        <v>101</v>
      </c>
      <c r="B72" s="3"/>
      <c r="C72" s="3"/>
      <c r="D72" s="3"/>
    </row>
    <row r="73" spans="1:4" ht="15.95" customHeight="1" x14ac:dyDescent="0.25">
      <c r="A73" s="70" t="s">
        <v>102</v>
      </c>
      <c r="B73" s="3"/>
      <c r="C73" s="3"/>
      <c r="D73" s="3"/>
    </row>
    <row r="74" spans="1:4" ht="18.95" customHeight="1" x14ac:dyDescent="0.25">
      <c r="A74" s="502" t="s">
        <v>103</v>
      </c>
      <c r="B74" s="548"/>
      <c r="C74" s="548"/>
      <c r="D74" s="548"/>
    </row>
    <row r="75" spans="1:4" ht="18.75" x14ac:dyDescent="0.3">
      <c r="A75" s="540" t="s">
        <v>79</v>
      </c>
      <c r="B75" s="540"/>
      <c r="C75" s="540"/>
      <c r="D75" s="540"/>
    </row>
    <row r="76" spans="1:4" ht="15.95" customHeight="1" x14ac:dyDescent="0.25"/>
    <row r="77" spans="1:4" ht="15.75" x14ac:dyDescent="0.25">
      <c r="A77" s="88" t="s">
        <v>104</v>
      </c>
      <c r="B77" s="18">
        <v>2023</v>
      </c>
      <c r="C77" s="18">
        <v>2024</v>
      </c>
      <c r="D77" s="18">
        <v>2025</v>
      </c>
    </row>
    <row r="78" spans="1:4" x14ac:dyDescent="0.25">
      <c r="A78" s="35" t="s">
        <v>105</v>
      </c>
      <c r="B78" s="6">
        <v>298924036</v>
      </c>
      <c r="C78" s="6">
        <v>299282905</v>
      </c>
      <c r="D78" s="6">
        <v>332682386</v>
      </c>
    </row>
    <row r="79" spans="1:4" x14ac:dyDescent="0.25">
      <c r="A79" s="35" t="s">
        <v>106</v>
      </c>
      <c r="B79" s="6">
        <v>-1280081270</v>
      </c>
      <c r="C79" s="6">
        <v>-930965066</v>
      </c>
      <c r="D79" s="6">
        <v>-825518561</v>
      </c>
    </row>
    <row r="80" spans="1:4" x14ac:dyDescent="0.25">
      <c r="A80" s="35" t="s">
        <v>107</v>
      </c>
      <c r="B80" s="6">
        <v>-674910501</v>
      </c>
      <c r="C80" s="6">
        <v>-188775099</v>
      </c>
      <c r="D80" s="6">
        <v>-267112575</v>
      </c>
    </row>
    <row r="81" spans="1:4" x14ac:dyDescent="0.25">
      <c r="A81" s="35" t="s">
        <v>108</v>
      </c>
      <c r="B81" s="6">
        <v>0</v>
      </c>
      <c r="C81" s="6">
        <v>0</v>
      </c>
      <c r="D81" s="6">
        <v>0</v>
      </c>
    </row>
    <row r="82" spans="1:4" x14ac:dyDescent="0.25">
      <c r="A82" s="35" t="s">
        <v>109</v>
      </c>
      <c r="B82" s="6">
        <v>674910501</v>
      </c>
      <c r="C82" s="6">
        <v>188775099</v>
      </c>
      <c r="D82" s="6">
        <v>267112575</v>
      </c>
    </row>
    <row r="83" spans="1:4" ht="15.95" customHeight="1" x14ac:dyDescent="0.25"/>
    <row r="84" spans="1:4" ht="15.75" x14ac:dyDescent="0.25">
      <c r="A84" s="88" t="s">
        <v>110</v>
      </c>
      <c r="B84" s="18">
        <v>2023</v>
      </c>
      <c r="C84" s="18">
        <v>2024</v>
      </c>
      <c r="D84" s="18">
        <v>2025</v>
      </c>
    </row>
    <row r="85" spans="1:4" x14ac:dyDescent="0.25">
      <c r="A85" s="35" t="s">
        <v>111</v>
      </c>
      <c r="B85" s="6">
        <v>33890438486</v>
      </c>
      <c r="C85" s="6">
        <v>36353768111</v>
      </c>
      <c r="D85" s="6">
        <v>37312317429</v>
      </c>
    </row>
    <row r="86" spans="1:4" x14ac:dyDescent="0.25">
      <c r="A86" s="35" t="s">
        <v>112</v>
      </c>
      <c r="B86" s="6">
        <v>5602998110</v>
      </c>
      <c r="C86" s="6">
        <v>7570191246</v>
      </c>
      <c r="D86" s="6">
        <v>8727481475</v>
      </c>
    </row>
    <row r="87" spans="1:4" x14ac:dyDescent="0.25">
      <c r="A87" s="35" t="s">
        <v>113</v>
      </c>
      <c r="B87" s="6">
        <v>25184411187</v>
      </c>
      <c r="C87" s="6">
        <v>24995636088</v>
      </c>
      <c r="D87" s="6">
        <v>24728523513</v>
      </c>
    </row>
    <row r="88" spans="1:4" x14ac:dyDescent="0.25">
      <c r="A88" s="35" t="s">
        <v>114</v>
      </c>
      <c r="B88" s="6">
        <v>33890438486</v>
      </c>
      <c r="C88" s="6">
        <v>36353768111</v>
      </c>
      <c r="D88" s="6">
        <v>37312317429</v>
      </c>
    </row>
    <row r="89" spans="1:4" x14ac:dyDescent="0.25">
      <c r="A89" s="35" t="s">
        <v>115</v>
      </c>
      <c r="B89" s="6">
        <v>28287440376</v>
      </c>
      <c r="C89" s="6">
        <v>28783576865</v>
      </c>
      <c r="D89" s="6">
        <v>28584835954</v>
      </c>
    </row>
    <row r="90" spans="1:4" ht="18.95" customHeight="1" x14ac:dyDescent="0.25">
      <c r="A90" s="406"/>
      <c r="B90" s="406"/>
      <c r="C90" s="406"/>
      <c r="D90" s="406"/>
    </row>
    <row r="91" spans="1:4" ht="18.75" x14ac:dyDescent="0.3">
      <c r="A91" s="525" t="s">
        <v>116</v>
      </c>
      <c r="B91" s="525"/>
      <c r="C91" s="525"/>
      <c r="D91" s="525"/>
    </row>
    <row r="93" spans="1:4" x14ac:dyDescent="0.25">
      <c r="A93" s="8" t="s">
        <v>117</v>
      </c>
    </row>
    <row r="94" spans="1:4" x14ac:dyDescent="0.25">
      <c r="A94" s="34"/>
      <c r="B94" s="18">
        <v>2023</v>
      </c>
      <c r="C94" s="18">
        <v>2024</v>
      </c>
      <c r="D94" s="18">
        <v>2025</v>
      </c>
    </row>
    <row r="95" spans="1:4" x14ac:dyDescent="0.25">
      <c r="A95" s="35" t="s">
        <v>118</v>
      </c>
      <c r="B95" s="50">
        <v>5602998110</v>
      </c>
      <c r="C95" s="50">
        <v>7570191246</v>
      </c>
      <c r="D95" s="50">
        <v>8727481475</v>
      </c>
    </row>
    <row r="96" spans="1:4" x14ac:dyDescent="0.25">
      <c r="A96" s="35" t="s">
        <v>119</v>
      </c>
      <c r="B96" s="50">
        <v>-820860984</v>
      </c>
      <c r="C96" s="50">
        <v>-484642473</v>
      </c>
      <c r="D96" s="50">
        <v>-391404482</v>
      </c>
    </row>
    <row r="97" spans="1:4" x14ac:dyDescent="0.25">
      <c r="A97" s="35" t="s">
        <v>120</v>
      </c>
      <c r="B97" s="50">
        <v>-6.8257576120830707</v>
      </c>
      <c r="C97" s="50">
        <v>-15.62015644056026</v>
      </c>
      <c r="D97" s="50">
        <v>-22.297857782323501</v>
      </c>
    </row>
    <row r="115" spans="1:4" x14ac:dyDescent="0.25">
      <c r="A115" s="8" t="s">
        <v>121</v>
      </c>
    </row>
    <row r="117" spans="1:4" x14ac:dyDescent="0.25">
      <c r="A117" s="34"/>
      <c r="B117" s="18">
        <v>2023</v>
      </c>
      <c r="C117" s="18">
        <v>2024</v>
      </c>
      <c r="D117" s="18">
        <v>2025</v>
      </c>
    </row>
    <row r="118" spans="1:4" x14ac:dyDescent="0.25">
      <c r="A118" s="35" t="s">
        <v>118</v>
      </c>
      <c r="B118" s="6">
        <v>5602998110</v>
      </c>
      <c r="C118" s="6">
        <v>7570191246</v>
      </c>
      <c r="D118" s="6">
        <v>8727481475</v>
      </c>
    </row>
    <row r="119" spans="1:4" x14ac:dyDescent="0.25">
      <c r="A119" s="35" t="s">
        <v>122</v>
      </c>
      <c r="B119" s="6">
        <v>897827344</v>
      </c>
      <c r="C119" s="6">
        <v>1028472498</v>
      </c>
      <c r="D119" s="6">
        <v>909334500</v>
      </c>
    </row>
    <row r="138" spans="1:4" x14ac:dyDescent="0.25">
      <c r="A138" s="8" t="s">
        <v>123</v>
      </c>
    </row>
    <row r="140" spans="1:4" x14ac:dyDescent="0.25">
      <c r="A140" s="34"/>
      <c r="B140" s="18">
        <v>2023</v>
      </c>
      <c r="C140" s="18">
        <v>2024</v>
      </c>
      <c r="D140" s="18">
        <v>2025</v>
      </c>
    </row>
    <row r="141" spans="1:4" x14ac:dyDescent="0.25">
      <c r="A141" s="35" t="s">
        <v>91</v>
      </c>
      <c r="B141" s="3">
        <v>0.16532681075562289</v>
      </c>
      <c r="C141" s="3">
        <v>0.20823676992397919</v>
      </c>
      <c r="D141" s="3">
        <v>0.23390349558445811</v>
      </c>
    </row>
    <row r="142" spans="1:4" x14ac:dyDescent="0.25">
      <c r="A142" s="35" t="s">
        <v>92</v>
      </c>
      <c r="B142" s="3">
        <v>0.22247882106103101</v>
      </c>
      <c r="C142" s="3">
        <v>0.30286051610562242</v>
      </c>
      <c r="D142" s="3">
        <v>0.35293176603980769</v>
      </c>
    </row>
    <row r="160" spans="1:1" x14ac:dyDescent="0.25">
      <c r="A160" s="8" t="s">
        <v>124</v>
      </c>
    </row>
    <row r="162" spans="1:4" x14ac:dyDescent="0.25">
      <c r="A162" s="34"/>
      <c r="B162" s="18">
        <v>2023</v>
      </c>
      <c r="C162" s="18">
        <v>2024</v>
      </c>
      <c r="D162" s="18">
        <v>2025</v>
      </c>
    </row>
    <row r="163" spans="1:4" x14ac:dyDescent="0.25">
      <c r="A163" s="35" t="s">
        <v>82</v>
      </c>
      <c r="B163" s="3">
        <v>-225.78</v>
      </c>
      <c r="C163" s="3">
        <v>-63.08</v>
      </c>
      <c r="D163" s="3">
        <v>-80.290000000000006</v>
      </c>
    </row>
    <row r="164" spans="1:4" x14ac:dyDescent="0.25">
      <c r="A164" s="35" t="s">
        <v>83</v>
      </c>
      <c r="B164" s="3">
        <v>-428.22962219070303</v>
      </c>
      <c r="C164" s="3">
        <v>-311.06523307771289</v>
      </c>
      <c r="D164" s="3">
        <v>-248.14014680055831</v>
      </c>
    </row>
    <row r="165" spans="1:4" x14ac:dyDescent="0.25">
      <c r="A165" s="35" t="s">
        <v>84</v>
      </c>
      <c r="B165" s="3">
        <v>-1.99</v>
      </c>
      <c r="C165" s="3">
        <v>-0.52</v>
      </c>
      <c r="D165" s="3">
        <v>-0.72</v>
      </c>
    </row>
    <row r="166" spans="1:4" x14ac:dyDescent="0.25">
      <c r="A166" s="35" t="s">
        <v>85</v>
      </c>
      <c r="B166" s="3">
        <v>-2.68</v>
      </c>
      <c r="C166" s="3">
        <v>-0.76</v>
      </c>
      <c r="D166" s="3">
        <v>-1.08</v>
      </c>
    </row>
    <row r="183" spans="1:4" x14ac:dyDescent="0.25">
      <c r="A183" s="19" t="s">
        <v>125</v>
      </c>
      <c r="B183" s="34"/>
      <c r="C183" s="34"/>
      <c r="D183" s="34"/>
    </row>
    <row r="184" spans="1:4" x14ac:dyDescent="0.25">
      <c r="A184" s="34"/>
      <c r="B184" s="34"/>
      <c r="C184" s="34"/>
      <c r="D184" s="34"/>
    </row>
    <row r="185" spans="1:4" ht="32.1" customHeight="1" x14ac:dyDescent="0.25">
      <c r="A185" s="34"/>
      <c r="B185" s="18">
        <v>2023</v>
      </c>
      <c r="C185" s="18">
        <v>2024</v>
      </c>
      <c r="D185" s="18">
        <v>2025</v>
      </c>
    </row>
    <row r="186" spans="1:4" ht="32.1" customHeight="1" x14ac:dyDescent="0.25">
      <c r="A186" s="20" t="s">
        <v>99</v>
      </c>
      <c r="B186" s="3">
        <v>0.1945805375712103</v>
      </c>
      <c r="C186" s="3">
        <v>0.147227793776354</v>
      </c>
      <c r="D186" s="3">
        <v>0.1150912019365536</v>
      </c>
    </row>
    <row r="187" spans="1:4" x14ac:dyDescent="0.25">
      <c r="A187" s="20" t="s">
        <v>100</v>
      </c>
      <c r="B187" s="3">
        <v>8.3264565559283688E-2</v>
      </c>
      <c r="C187" s="3">
        <v>8.0595740308684202E-2</v>
      </c>
      <c r="D187" s="3">
        <v>6.8827693553933214E-2</v>
      </c>
    </row>
    <row r="205" spans="1:4" ht="18.95" customHeight="1" x14ac:dyDescent="0.25">
      <c r="A205" s="406"/>
      <c r="B205" s="406"/>
      <c r="C205" s="406"/>
      <c r="D205" s="406"/>
    </row>
    <row r="206" spans="1:4" ht="18.75" x14ac:dyDescent="0.25">
      <c r="A206" s="302" t="s">
        <v>126</v>
      </c>
      <c r="B206" s="314">
        <v>2023</v>
      </c>
      <c r="C206" s="314">
        <v>2024</v>
      </c>
      <c r="D206" s="315">
        <v>2025</v>
      </c>
    </row>
    <row r="207" spans="1:4" x14ac:dyDescent="0.25">
      <c r="A207" s="39" t="s">
        <v>127</v>
      </c>
      <c r="B207" s="34"/>
      <c r="C207" s="34"/>
      <c r="D207" s="34"/>
    </row>
    <row r="208" spans="1:4" x14ac:dyDescent="0.25">
      <c r="A208" s="34" t="s">
        <v>128</v>
      </c>
      <c r="B208" s="34"/>
      <c r="C208" s="34"/>
      <c r="D208" s="34"/>
    </row>
    <row r="209" spans="1:4" x14ac:dyDescent="0.25">
      <c r="A209" s="34" t="s">
        <v>129</v>
      </c>
      <c r="B209" s="365" t="s">
        <v>1281</v>
      </c>
      <c r="C209" s="365" t="s">
        <v>1282</v>
      </c>
      <c r="D209" s="365" t="s">
        <v>1283</v>
      </c>
    </row>
    <row r="210" spans="1:4" ht="18.95" customHeight="1" x14ac:dyDescent="0.25">
      <c r="A210" s="312" t="s">
        <v>130</v>
      </c>
      <c r="B210" s="312"/>
      <c r="C210" s="312"/>
      <c r="D210" s="312"/>
    </row>
    <row r="211" spans="1:4" ht="23.25" x14ac:dyDescent="0.25">
      <c r="A211" s="276" t="s">
        <v>131</v>
      </c>
      <c r="B211" s="386"/>
      <c r="C211" s="386"/>
      <c r="D211" s="387"/>
    </row>
    <row r="212" spans="1:4" x14ac:dyDescent="0.25">
      <c r="A212" t="s">
        <v>132</v>
      </c>
      <c r="B212" s="397" t="s">
        <v>868</v>
      </c>
      <c r="C212" s="386"/>
      <c r="D212" s="387"/>
    </row>
    <row r="213" spans="1:4" x14ac:dyDescent="0.25">
      <c r="A213" s="34" t="s">
        <v>134</v>
      </c>
      <c r="B213" s="397" t="s">
        <v>388</v>
      </c>
      <c r="C213" s="386"/>
      <c r="D213" s="387"/>
    </row>
    <row r="214" spans="1:4" x14ac:dyDescent="0.25">
      <c r="A214" s="34" t="s">
        <v>136</v>
      </c>
      <c r="B214" s="397" t="s">
        <v>869</v>
      </c>
      <c r="C214" s="386"/>
      <c r="D214" s="387"/>
    </row>
    <row r="215" spans="1:4" x14ac:dyDescent="0.25">
      <c r="A215" s="34" t="s">
        <v>138</v>
      </c>
      <c r="B215" s="385" t="s">
        <v>412</v>
      </c>
      <c r="C215" s="386"/>
      <c r="D215" s="387"/>
    </row>
    <row r="216" spans="1:4" x14ac:dyDescent="0.25">
      <c r="A216" s="34" t="s">
        <v>140</v>
      </c>
      <c r="B216" s="397" t="s">
        <v>870</v>
      </c>
      <c r="C216" s="386"/>
      <c r="D216" s="387"/>
    </row>
    <row r="217" spans="1:4" ht="18.95" customHeight="1" x14ac:dyDescent="0.25">
      <c r="A217" s="418" t="s">
        <v>142</v>
      </c>
      <c r="B217" s="397" t="s">
        <v>871</v>
      </c>
      <c r="C217" s="386"/>
      <c r="D217" s="387"/>
    </row>
    <row r="218" spans="1:4" ht="15.95" customHeight="1" x14ac:dyDescent="0.25">
      <c r="A218" s="271" t="s">
        <v>144</v>
      </c>
      <c r="B218" s="386"/>
      <c r="C218" s="386"/>
      <c r="D218" s="387"/>
    </row>
    <row r="219" spans="1:4" ht="30" x14ac:dyDescent="0.25">
      <c r="A219" s="249" t="s">
        <v>145</v>
      </c>
      <c r="B219" s="278" t="s">
        <v>870</v>
      </c>
      <c r="C219" s="32"/>
      <c r="D219" s="33"/>
    </row>
  </sheetData>
  <mergeCells count="28">
    <mergeCell ref="A1:D1"/>
    <mergeCell ref="B36:D36"/>
    <mergeCell ref="B213:D213"/>
    <mergeCell ref="B4:D4"/>
    <mergeCell ref="A205:D205"/>
    <mergeCell ref="C18:D18"/>
    <mergeCell ref="B39:D39"/>
    <mergeCell ref="A42:D42"/>
    <mergeCell ref="A19:D19"/>
    <mergeCell ref="B38:D38"/>
    <mergeCell ref="B37:D37"/>
    <mergeCell ref="A34:D34"/>
    <mergeCell ref="B40:D40"/>
    <mergeCell ref="A49:D49"/>
    <mergeCell ref="A35:D35"/>
    <mergeCell ref="A43:D43"/>
    <mergeCell ref="A50:D50"/>
    <mergeCell ref="A75:D75"/>
    <mergeCell ref="A91:D91"/>
    <mergeCell ref="B218:D218"/>
    <mergeCell ref="A90:D90"/>
    <mergeCell ref="A217:D217"/>
    <mergeCell ref="A74:D74"/>
    <mergeCell ref="B215:D215"/>
    <mergeCell ref="B214:D214"/>
    <mergeCell ref="B216:D216"/>
    <mergeCell ref="B212:D212"/>
    <mergeCell ref="B211:D211"/>
  </mergeCells>
  <hyperlinks>
    <hyperlink ref="B211" r:id="rId1" display="https://mzi.mk/" xr:uid="{00000000-0004-0000-2400-000000000000}"/>
    <hyperlink ref="B212" r:id="rId2" location="3" xr:uid="{00000000-0004-0000-2400-000001000000}"/>
    <hyperlink ref="B213" r:id="rId3" location="3" xr:uid="{00000000-0004-0000-2400-000002000000}"/>
    <hyperlink ref="B215" r:id="rId4" xr:uid="{00000000-0004-0000-2400-000003000000}"/>
    <hyperlink ref="B216" r:id="rId5" xr:uid="{00000000-0004-0000-2400-000004000000}"/>
    <hyperlink ref="B218" r:id="rId6" display="https://mzi.mk/%d0%b4%d0%be%d0%ba%d1%83%d0%bc%d0%b5%d0%bd%d1%82%d0%b8/%d0%bf%d0%bb%d0%b0%d0%bd%d0%be%d0%b2%d0%b8-%d0%b8-%d0%bf%d1%80%d0%be%d0%b3%d1%80%d0%b0%d0%bc%d0%b8/?tax%5Bwpdmcategory%5D=planovi-i-programi" xr:uid="{00000000-0004-0000-2400-000005000000}"/>
  </hyperlinks>
  <pageMargins left="0.75" right="0.75" top="1" bottom="1" header="0.5" footer="0.5"/>
  <pageSetup paperSize="9" orientation="portrait" horizontalDpi="0" verticalDpi="0"/>
  <drawing r:id="rId7"/>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R215"/>
  <sheetViews>
    <sheetView topLeftCell="A187" workbookViewId="0">
      <selection activeCell="A181" sqref="A181:D183"/>
    </sheetView>
  </sheetViews>
  <sheetFormatPr defaultColWidth="8.85546875" defaultRowHeight="15" x14ac:dyDescent="0.25"/>
  <cols>
    <col min="1" max="1" width="60" bestFit="1" customWidth="1"/>
    <col min="2" max="2" width="16.28515625" customWidth="1"/>
    <col min="3" max="3" width="16.7109375" customWidth="1"/>
    <col min="4" max="4" width="18" customWidth="1"/>
  </cols>
  <sheetData>
    <row r="1" spans="1:4" ht="15.75" customHeight="1" x14ac:dyDescent="0.3">
      <c r="A1" s="525" t="s">
        <v>0</v>
      </c>
      <c r="B1" s="406"/>
      <c r="C1" s="406"/>
      <c r="D1" s="406"/>
    </row>
    <row r="2" spans="1:4" x14ac:dyDescent="0.25">
      <c r="A2" s="35" t="s">
        <v>1</v>
      </c>
      <c r="B2" s="42">
        <v>6839673</v>
      </c>
      <c r="C2" s="14"/>
      <c r="D2" s="15"/>
    </row>
    <row r="3" spans="1:4" x14ac:dyDescent="0.25">
      <c r="A3" s="35" t="s">
        <v>2</v>
      </c>
      <c r="B3" s="43">
        <v>4080013533677</v>
      </c>
      <c r="C3" s="25"/>
      <c r="D3" s="41"/>
    </row>
    <row r="4" spans="1:4" ht="42.6" customHeight="1" x14ac:dyDescent="0.25">
      <c r="A4" s="35" t="s">
        <v>3</v>
      </c>
      <c r="B4" s="500" t="s">
        <v>872</v>
      </c>
      <c r="C4" s="406"/>
      <c r="D4" s="501"/>
    </row>
    <row r="5" spans="1:4" x14ac:dyDescent="0.25">
      <c r="A5" s="35" t="s">
        <v>5</v>
      </c>
      <c r="B5" s="81" t="s">
        <v>754</v>
      </c>
      <c r="C5" s="57" t="s">
        <v>873</v>
      </c>
      <c r="D5" s="33"/>
    </row>
    <row r="6" spans="1:4" x14ac:dyDescent="0.25">
      <c r="A6" s="35" t="s">
        <v>9</v>
      </c>
      <c r="B6" s="44"/>
      <c r="C6" s="25"/>
      <c r="D6" s="41"/>
    </row>
    <row r="7" spans="1:4" x14ac:dyDescent="0.25">
      <c r="A7" s="35" t="s">
        <v>10</v>
      </c>
      <c r="B7" s="139">
        <v>41278.488888888889</v>
      </c>
      <c r="C7" s="32"/>
      <c r="D7" s="33"/>
    </row>
    <row r="8" spans="1:4" x14ac:dyDescent="0.25">
      <c r="A8" s="35" t="s">
        <v>11</v>
      </c>
      <c r="B8" s="44" t="s">
        <v>874</v>
      </c>
      <c r="C8" s="25"/>
      <c r="D8" s="41"/>
    </row>
    <row r="9" spans="1:4" x14ac:dyDescent="0.25">
      <c r="A9" s="35" t="s">
        <v>13</v>
      </c>
      <c r="B9" s="9" t="s">
        <v>14</v>
      </c>
      <c r="C9" s="32"/>
      <c r="D9" s="33"/>
    </row>
    <row r="10" spans="1:4" x14ac:dyDescent="0.25">
      <c r="A10" s="35" t="s">
        <v>15</v>
      </c>
      <c r="B10" s="44" t="s">
        <v>747</v>
      </c>
      <c r="C10" s="25"/>
      <c r="D10" s="41"/>
    </row>
    <row r="11" spans="1:4" x14ac:dyDescent="0.25">
      <c r="A11" s="35" t="s">
        <v>17</v>
      </c>
      <c r="B11" s="9" t="s">
        <v>748</v>
      </c>
      <c r="C11" s="32"/>
      <c r="D11" s="33"/>
    </row>
    <row r="12" spans="1:4" x14ac:dyDescent="0.25">
      <c r="A12" s="35" t="s">
        <v>19</v>
      </c>
      <c r="B12" s="100">
        <v>5000000</v>
      </c>
      <c r="C12" s="25"/>
      <c r="D12" s="41"/>
    </row>
    <row r="13" spans="1:4" x14ac:dyDescent="0.25">
      <c r="A13" s="35" t="s">
        <v>20</v>
      </c>
      <c r="B13" s="9" t="s">
        <v>21</v>
      </c>
      <c r="C13" s="32"/>
      <c r="D13" s="33"/>
    </row>
    <row r="14" spans="1:4" x14ac:dyDescent="0.25">
      <c r="A14" s="35" t="s">
        <v>22</v>
      </c>
      <c r="B14" s="44" t="s">
        <v>23</v>
      </c>
      <c r="C14" s="25"/>
      <c r="D14" s="41"/>
    </row>
    <row r="15" spans="1:4" x14ac:dyDescent="0.25">
      <c r="A15" s="35" t="s">
        <v>24</v>
      </c>
      <c r="B15" s="9" t="s">
        <v>292</v>
      </c>
      <c r="C15" s="32"/>
      <c r="D15" s="33"/>
    </row>
    <row r="16" spans="1:4" x14ac:dyDescent="0.25">
      <c r="A16" s="35" t="s">
        <v>26</v>
      </c>
      <c r="B16" s="100">
        <v>5000000</v>
      </c>
      <c r="C16" s="25"/>
      <c r="D16" s="41"/>
    </row>
    <row r="17" spans="1:4" x14ac:dyDescent="0.25">
      <c r="A17" s="35" t="s">
        <v>27</v>
      </c>
      <c r="B17" s="9" t="s">
        <v>21</v>
      </c>
      <c r="C17" s="32"/>
      <c r="D17" s="33"/>
    </row>
    <row r="18" spans="1:4" x14ac:dyDescent="0.25">
      <c r="A18" s="35" t="s">
        <v>28</v>
      </c>
      <c r="B18" s="10" t="s">
        <v>875</v>
      </c>
      <c r="C18" s="11" t="s">
        <v>876</v>
      </c>
      <c r="D18" s="12"/>
    </row>
    <row r="19" spans="1:4" ht="15.75" customHeight="1" x14ac:dyDescent="0.3">
      <c r="A19" s="540" t="s">
        <v>31</v>
      </c>
      <c r="B19" s="417"/>
      <c r="C19" s="417"/>
      <c r="D19" s="417"/>
    </row>
    <row r="20" spans="1:4" x14ac:dyDescent="0.25">
      <c r="A20" s="35" t="s">
        <v>32</v>
      </c>
      <c r="B20" s="34"/>
      <c r="C20" s="34"/>
      <c r="D20" s="34"/>
    </row>
    <row r="21" spans="1:4" x14ac:dyDescent="0.25">
      <c r="A21" s="35" t="s">
        <v>33</v>
      </c>
      <c r="B21" s="34" t="s">
        <v>877</v>
      </c>
      <c r="C21" s="34" t="s">
        <v>270</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479</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46" t="s">
        <v>62</v>
      </c>
      <c r="B35" s="546"/>
      <c r="C35" s="546"/>
      <c r="D35" s="546"/>
      <c r="E35" s="25"/>
      <c r="F35" s="25"/>
      <c r="G35" s="25"/>
      <c r="H35" s="25"/>
      <c r="I35" s="25"/>
      <c r="J35" s="25"/>
      <c r="K35" s="25"/>
      <c r="L35" s="25"/>
      <c r="M35" s="25"/>
      <c r="N35" s="25"/>
      <c r="O35" s="25"/>
      <c r="P35" s="25"/>
      <c r="Q35" s="25"/>
      <c r="R35" s="25"/>
    </row>
    <row r="36" spans="1:18" x14ac:dyDescent="0.25">
      <c r="A36" s="73" t="s">
        <v>63</v>
      </c>
      <c r="B36" s="559"/>
      <c r="C36" s="386"/>
      <c r="D36" s="387"/>
      <c r="E36" s="25"/>
      <c r="F36" s="25"/>
      <c r="G36" s="25"/>
      <c r="H36" s="25"/>
      <c r="I36" s="25"/>
      <c r="J36" s="25"/>
      <c r="K36" s="25"/>
      <c r="L36" s="25"/>
      <c r="M36" s="25"/>
      <c r="N36" s="25"/>
      <c r="O36" s="25"/>
      <c r="P36" s="25"/>
      <c r="Q36" s="25"/>
      <c r="R36" s="25"/>
    </row>
    <row r="37" spans="1:18" x14ac:dyDescent="0.25">
      <c r="A37" s="74" t="s">
        <v>65</v>
      </c>
      <c r="B37" s="557"/>
      <c r="C37" s="386"/>
      <c r="D37" s="387"/>
      <c r="E37" s="25"/>
      <c r="F37" s="25"/>
      <c r="G37" s="25"/>
      <c r="H37" s="25"/>
      <c r="I37" s="25"/>
      <c r="J37" s="25"/>
      <c r="K37" s="25"/>
      <c r="L37" s="25"/>
      <c r="M37" s="25"/>
      <c r="N37" s="25"/>
      <c r="O37" s="25"/>
      <c r="P37" s="25"/>
      <c r="Q37" s="25"/>
      <c r="R37" s="25"/>
    </row>
    <row r="38" spans="1:18" x14ac:dyDescent="0.25">
      <c r="A38" s="74" t="s">
        <v>66</v>
      </c>
      <c r="B38" s="557"/>
      <c r="C38" s="386"/>
      <c r="D38" s="387"/>
      <c r="E38" s="25"/>
      <c r="F38" s="25"/>
      <c r="G38" s="25"/>
      <c r="H38" s="25"/>
      <c r="I38" s="25"/>
      <c r="J38" s="25"/>
      <c r="K38" s="25"/>
      <c r="L38" s="25"/>
      <c r="M38" s="25"/>
      <c r="N38" s="25"/>
      <c r="O38" s="25"/>
      <c r="P38" s="25"/>
      <c r="Q38" s="25"/>
      <c r="R38" s="25"/>
    </row>
    <row r="39" spans="1:18" x14ac:dyDescent="0.25">
      <c r="A39" s="74" t="s">
        <v>67</v>
      </c>
      <c r="B39" s="557"/>
      <c r="C39" s="386"/>
      <c r="D39" s="387"/>
      <c r="E39" s="25"/>
      <c r="F39" s="25"/>
      <c r="G39" s="25"/>
      <c r="H39" s="25"/>
      <c r="I39" s="25"/>
      <c r="J39" s="25"/>
      <c r="K39" s="25"/>
      <c r="L39" s="25"/>
      <c r="M39" s="25"/>
      <c r="N39" s="25"/>
      <c r="O39" s="25"/>
      <c r="P39" s="25"/>
      <c r="Q39" s="25"/>
      <c r="R39" s="25"/>
    </row>
    <row r="40" spans="1:18" x14ac:dyDescent="0.25">
      <c r="A40" s="74" t="s">
        <v>68</v>
      </c>
      <c r="B40" s="558"/>
      <c r="C40" s="386"/>
      <c r="D40" s="387"/>
      <c r="E40" s="25"/>
      <c r="F40" s="25"/>
      <c r="G40" s="25"/>
      <c r="H40" s="25"/>
      <c r="I40" s="25"/>
      <c r="J40" s="25"/>
      <c r="K40" s="25"/>
      <c r="L40" s="25"/>
      <c r="M40" s="25"/>
      <c r="N40" s="25"/>
      <c r="O40" s="25"/>
      <c r="P40" s="25"/>
      <c r="Q40" s="25"/>
      <c r="R40" s="25"/>
    </row>
    <row r="41" spans="1:18" x14ac:dyDescent="0.25">
      <c r="A41" s="74" t="s">
        <v>70</v>
      </c>
      <c r="B41" s="285"/>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49" t="s">
        <v>71</v>
      </c>
      <c r="B43" s="549"/>
      <c r="C43" s="549"/>
      <c r="D43" s="550"/>
      <c r="E43" s="25"/>
      <c r="F43" s="25"/>
      <c r="G43" s="25"/>
      <c r="H43" s="25"/>
      <c r="I43" s="25"/>
      <c r="J43" s="25"/>
      <c r="K43" s="25"/>
      <c r="L43" s="25"/>
      <c r="M43" s="25"/>
      <c r="N43" s="25"/>
      <c r="O43" s="25"/>
      <c r="P43" s="25"/>
      <c r="Q43" s="25"/>
      <c r="R43" s="25"/>
    </row>
    <row r="44" spans="1:18" ht="15.95" customHeight="1" x14ac:dyDescent="0.25">
      <c r="A44" s="58" t="s">
        <v>72</v>
      </c>
      <c r="B44" s="95"/>
      <c r="C44" s="95"/>
      <c r="D44" s="96"/>
      <c r="E44" s="25"/>
      <c r="F44" s="25"/>
      <c r="G44" s="25"/>
      <c r="H44" s="25"/>
      <c r="I44" s="25"/>
      <c r="J44" s="25"/>
      <c r="K44" s="25"/>
      <c r="L44" s="25"/>
      <c r="M44" s="25"/>
      <c r="N44" s="25"/>
      <c r="O44" s="25"/>
      <c r="P44" s="25"/>
      <c r="Q44" s="25"/>
      <c r="R44" s="25"/>
    </row>
    <row r="45" spans="1:18" ht="15.75" customHeight="1" x14ac:dyDescent="0.25">
      <c r="A45" s="59"/>
      <c r="B45" s="94" t="s">
        <v>73</v>
      </c>
      <c r="C45" s="94" t="s">
        <v>74</v>
      </c>
      <c r="D45" s="94" t="s">
        <v>75</v>
      </c>
      <c r="E45" s="25"/>
      <c r="F45" s="25"/>
      <c r="G45" s="25"/>
      <c r="H45" s="25"/>
      <c r="I45" s="25"/>
      <c r="J45" s="25"/>
      <c r="K45" s="25"/>
      <c r="L45" s="25"/>
      <c r="M45" s="25"/>
      <c r="N45" s="25"/>
      <c r="O45" s="25"/>
      <c r="P45" s="25"/>
      <c r="Q45" s="25"/>
      <c r="R45" s="25"/>
    </row>
    <row r="46" spans="1:18" ht="15.95" customHeight="1" x14ac:dyDescent="0.25">
      <c r="A46" s="58" t="s">
        <v>76</v>
      </c>
      <c r="B46" s="89"/>
      <c r="C46" s="89"/>
      <c r="D46" s="89"/>
      <c r="E46" s="25"/>
      <c r="F46" s="25"/>
      <c r="G46" s="25"/>
      <c r="H46" s="25"/>
      <c r="I46" s="25"/>
      <c r="J46" s="25"/>
      <c r="K46" s="25"/>
      <c r="L46" s="25"/>
      <c r="M46" s="25"/>
      <c r="N46" s="25"/>
      <c r="O46" s="25"/>
      <c r="P46" s="25"/>
      <c r="Q46" s="25"/>
      <c r="R46" s="25"/>
    </row>
    <row r="47" spans="1:18" ht="15.95" customHeight="1" x14ac:dyDescent="0.25">
      <c r="A47" s="60" t="s">
        <v>77</v>
      </c>
      <c r="B47" s="89"/>
      <c r="C47" s="89"/>
      <c r="D47" s="89"/>
      <c r="E47" s="25"/>
      <c r="F47" s="25"/>
      <c r="G47" s="25"/>
      <c r="H47" s="25"/>
      <c r="I47" s="25"/>
      <c r="J47" s="25"/>
      <c r="K47" s="25"/>
      <c r="L47" s="25"/>
      <c r="M47" s="25"/>
      <c r="N47" s="25"/>
      <c r="O47" s="25"/>
      <c r="P47" s="25"/>
      <c r="Q47" s="25"/>
      <c r="R47" s="25"/>
    </row>
    <row r="48" spans="1:18" ht="18.95" customHeight="1" x14ac:dyDescent="0.25">
      <c r="A48" s="423" t="s">
        <v>78</v>
      </c>
      <c r="B48" s="544"/>
      <c r="C48" s="544"/>
      <c r="D48" s="544"/>
      <c r="E48" s="25"/>
      <c r="F48" s="25"/>
      <c r="G48" s="25"/>
      <c r="H48" s="25"/>
      <c r="I48" s="25"/>
      <c r="J48" s="25"/>
      <c r="K48" s="25"/>
      <c r="L48" s="25"/>
      <c r="M48" s="25"/>
      <c r="N48" s="25"/>
      <c r="O48" s="25"/>
      <c r="P48" s="25"/>
      <c r="Q48" s="25"/>
      <c r="R48" s="25"/>
    </row>
    <row r="49" spans="1:4" ht="15.95" customHeight="1" x14ac:dyDescent="0.3">
      <c r="A49" s="536" t="s">
        <v>79</v>
      </c>
      <c r="B49" s="536"/>
      <c r="C49" s="536"/>
      <c r="D49" s="536"/>
    </row>
    <row r="50" spans="1:4" ht="15.75" x14ac:dyDescent="0.25">
      <c r="A50" s="88" t="s">
        <v>80</v>
      </c>
      <c r="B50" s="18">
        <v>2023</v>
      </c>
      <c r="C50" s="18">
        <v>2024</v>
      </c>
      <c r="D50" s="18">
        <v>2025</v>
      </c>
    </row>
    <row r="51" spans="1:4" x14ac:dyDescent="0.25">
      <c r="A51" s="19" t="s">
        <v>81</v>
      </c>
      <c r="B51" s="34"/>
      <c r="C51" s="34"/>
      <c r="D51" s="34"/>
    </row>
    <row r="52" spans="1:4" ht="15.75" customHeight="1" x14ac:dyDescent="0.25">
      <c r="A52" s="35" t="s">
        <v>82</v>
      </c>
      <c r="B52" s="61">
        <v>102.64453248973631</v>
      </c>
      <c r="C52" s="61">
        <v>62.03077608637679</v>
      </c>
      <c r="D52" s="61">
        <v>138.6952128880487</v>
      </c>
    </row>
    <row r="53" spans="1:4" x14ac:dyDescent="0.25">
      <c r="A53" s="35" t="s">
        <v>83</v>
      </c>
      <c r="B53" s="3">
        <v>10.956090104533301</v>
      </c>
      <c r="C53" s="3">
        <v>6.4650408725142983</v>
      </c>
      <c r="D53" s="3">
        <v>5.6389915867304916</v>
      </c>
    </row>
    <row r="54" spans="1:4" x14ac:dyDescent="0.25">
      <c r="A54" s="35" t="s">
        <v>878</v>
      </c>
      <c r="B54" s="3">
        <v>4.0088653756272743</v>
      </c>
      <c r="C54" s="3">
        <v>2.2035607172109151</v>
      </c>
      <c r="D54" s="3">
        <v>4.6812853923516773</v>
      </c>
    </row>
    <row r="55" spans="1:4" x14ac:dyDescent="0.25">
      <c r="A55" s="35" t="s">
        <v>85</v>
      </c>
      <c r="B55" s="3">
        <v>8.349742468337146</v>
      </c>
      <c r="C55" s="3">
        <v>5.1661218105079216</v>
      </c>
      <c r="D55" s="3">
        <v>10.81765563110581</v>
      </c>
    </row>
    <row r="56" spans="1:4" x14ac:dyDescent="0.25">
      <c r="A56" s="19" t="s">
        <v>86</v>
      </c>
      <c r="B56" s="3"/>
      <c r="C56" s="3"/>
      <c r="D56" s="3"/>
    </row>
    <row r="57" spans="1:4" x14ac:dyDescent="0.25">
      <c r="A57" s="35" t="s">
        <v>87</v>
      </c>
      <c r="B57" s="3">
        <v>0</v>
      </c>
      <c r="C57" s="3">
        <v>0</v>
      </c>
      <c r="D57" s="3">
        <v>0</v>
      </c>
    </row>
    <row r="58" spans="1:4" ht="32.1" customHeight="1" x14ac:dyDescent="0.25">
      <c r="A58" s="35" t="s">
        <v>88</v>
      </c>
      <c r="B58" s="3">
        <v>8.0187243941856001E-2</v>
      </c>
      <c r="C58" s="3">
        <v>7.5359247385142436E-2</v>
      </c>
      <c r="D58" s="3">
        <v>6.8068708501999503E-2</v>
      </c>
    </row>
    <row r="59" spans="1:4" ht="15.75" customHeight="1" x14ac:dyDescent="0.25">
      <c r="A59" s="20" t="s">
        <v>89</v>
      </c>
      <c r="B59" s="3">
        <v>282.94005569355829</v>
      </c>
      <c r="C59" s="3">
        <v>151.51828159219949</v>
      </c>
      <c r="D59" s="3">
        <v>157.00992590177921</v>
      </c>
    </row>
    <row r="60" spans="1:4" x14ac:dyDescent="0.25">
      <c r="A60" s="19" t="s">
        <v>694</v>
      </c>
      <c r="B60" s="3"/>
      <c r="C60" s="3"/>
      <c r="D60" s="3"/>
    </row>
    <row r="61" spans="1:4" ht="32.1" customHeight="1" x14ac:dyDescent="0.25">
      <c r="A61" s="35" t="s">
        <v>91</v>
      </c>
      <c r="B61" s="3">
        <v>0.4059086362097844</v>
      </c>
      <c r="C61" s="3">
        <v>0.37739829978651551</v>
      </c>
      <c r="D61" s="3">
        <v>0.35391925690441439</v>
      </c>
    </row>
    <row r="62" spans="1:4" ht="32.1" customHeight="1" x14ac:dyDescent="0.25">
      <c r="A62" s="20" t="s">
        <v>92</v>
      </c>
      <c r="B62" s="3">
        <v>0.84543437118921227</v>
      </c>
      <c r="C62" s="3">
        <v>0.88478868430885615</v>
      </c>
      <c r="D62" s="3">
        <v>0.81784730507223147</v>
      </c>
    </row>
    <row r="63" spans="1:4" ht="30" x14ac:dyDescent="0.25">
      <c r="A63" s="20" t="s">
        <v>93</v>
      </c>
      <c r="B63" s="3">
        <v>21.861963572232462</v>
      </c>
      <c r="C63" s="3">
        <v>22.134486871788852</v>
      </c>
      <c r="D63" s="3">
        <v>22.930374192370131</v>
      </c>
    </row>
    <row r="64" spans="1:4" x14ac:dyDescent="0.25">
      <c r="A64" s="35" t="s">
        <v>94</v>
      </c>
      <c r="B64" s="3">
        <v>1.157568613983331</v>
      </c>
      <c r="C64" s="3">
        <v>0.57857368802023124</v>
      </c>
      <c r="D64" s="3">
        <v>1.0484945442049109</v>
      </c>
    </row>
    <row r="65" spans="1:4" x14ac:dyDescent="0.25">
      <c r="A65" s="19" t="s">
        <v>95</v>
      </c>
      <c r="B65" s="3"/>
      <c r="C65" s="3"/>
      <c r="D65" s="3"/>
    </row>
    <row r="66" spans="1:4" x14ac:dyDescent="0.25">
      <c r="A66" s="35" t="s">
        <v>96</v>
      </c>
      <c r="B66" s="3">
        <v>2.1038467308015689</v>
      </c>
      <c r="C66" s="3">
        <v>2.089415642346677</v>
      </c>
      <c r="D66" s="3">
        <v>2.0354932650187259</v>
      </c>
    </row>
    <row r="67" spans="1:4" x14ac:dyDescent="0.25">
      <c r="A67" s="35" t="s">
        <v>97</v>
      </c>
      <c r="B67" s="3">
        <v>1.3714891134171889</v>
      </c>
      <c r="C67" s="3">
        <v>0.33023867788832439</v>
      </c>
      <c r="D67" s="3">
        <v>8.3065769507031657</v>
      </c>
    </row>
    <row r="68" spans="1:4" x14ac:dyDescent="0.25">
      <c r="A68" s="19" t="s">
        <v>98</v>
      </c>
      <c r="B68" s="3"/>
      <c r="C68" s="3"/>
      <c r="D68" s="3"/>
    </row>
    <row r="69" spans="1:4" x14ac:dyDescent="0.25">
      <c r="A69" s="35" t="s">
        <v>99</v>
      </c>
      <c r="B69" s="3">
        <v>0.2932252342629536</v>
      </c>
      <c r="C69" s="3">
        <v>0.30187366779615471</v>
      </c>
      <c r="D69" s="3">
        <v>0.1775706200198334</v>
      </c>
    </row>
    <row r="70" spans="1:4" x14ac:dyDescent="0.25">
      <c r="A70" s="35" t="s">
        <v>100</v>
      </c>
      <c r="B70" s="3">
        <v>0.29299806088780389</v>
      </c>
      <c r="C70" s="3">
        <v>0.30170620446656238</v>
      </c>
      <c r="D70" s="3">
        <v>0.17743786822757179</v>
      </c>
    </row>
    <row r="71" spans="1:4" ht="15.95" customHeight="1" x14ac:dyDescent="0.25">
      <c r="A71" s="16" t="s">
        <v>101</v>
      </c>
      <c r="B71" s="3"/>
      <c r="C71" s="3"/>
      <c r="D71" s="3"/>
    </row>
    <row r="72" spans="1:4" ht="15.95" customHeight="1" x14ac:dyDescent="0.25">
      <c r="A72" s="70" t="s">
        <v>102</v>
      </c>
      <c r="B72" s="3"/>
      <c r="C72" s="3"/>
      <c r="D72" s="3"/>
    </row>
    <row r="73" spans="1:4" ht="18.95" customHeight="1" x14ac:dyDescent="0.25">
      <c r="A73" s="502" t="s">
        <v>103</v>
      </c>
      <c r="B73" s="548"/>
      <c r="C73" s="548"/>
      <c r="D73" s="548"/>
    </row>
    <row r="74" spans="1:4" ht="18.75" x14ac:dyDescent="0.3">
      <c r="A74" s="540" t="s">
        <v>79</v>
      </c>
      <c r="B74" s="540"/>
      <c r="C74" s="540"/>
      <c r="D74" s="540"/>
    </row>
    <row r="75" spans="1:4" ht="15.95" customHeight="1" x14ac:dyDescent="0.25"/>
    <row r="76" spans="1:4" ht="15.75" x14ac:dyDescent="0.25">
      <c r="A76" s="88" t="s">
        <v>104</v>
      </c>
      <c r="B76" s="18">
        <v>2023</v>
      </c>
      <c r="C76" s="18">
        <v>2024</v>
      </c>
      <c r="D76" s="18">
        <v>2025</v>
      </c>
    </row>
    <row r="77" spans="1:4" x14ac:dyDescent="0.25">
      <c r="A77" s="35" t="s">
        <v>105</v>
      </c>
      <c r="B77" s="6">
        <v>5754254054</v>
      </c>
      <c r="C77" s="6">
        <v>6212203711</v>
      </c>
      <c r="D77" s="6">
        <v>6523505867</v>
      </c>
    </row>
    <row r="78" spans="1:4" x14ac:dyDescent="0.25">
      <c r="A78" s="35" t="s">
        <v>106</v>
      </c>
      <c r="B78" s="6">
        <v>630441259</v>
      </c>
      <c r="C78" s="6">
        <v>401621509</v>
      </c>
      <c r="D78" s="6">
        <v>367859947</v>
      </c>
    </row>
    <row r="79" spans="1:4" x14ac:dyDescent="0.25">
      <c r="A79" s="35" t="s">
        <v>107</v>
      </c>
      <c r="B79" s="6">
        <v>6215197740</v>
      </c>
      <c r="C79" s="6">
        <v>3853478174</v>
      </c>
      <c r="D79" s="6">
        <v>9660695498</v>
      </c>
    </row>
    <row r="80" spans="1:4" x14ac:dyDescent="0.25">
      <c r="A80" s="35" t="s">
        <v>108</v>
      </c>
      <c r="B80" s="6">
        <v>5906427172</v>
      </c>
      <c r="C80" s="6">
        <v>3853478174</v>
      </c>
      <c r="D80" s="6">
        <v>9047790350</v>
      </c>
    </row>
    <row r="81" spans="1:4" x14ac:dyDescent="0.25">
      <c r="A81" s="37" t="s">
        <v>109</v>
      </c>
      <c r="B81" s="5">
        <v>0</v>
      </c>
      <c r="C81" s="5">
        <v>0</v>
      </c>
      <c r="D81" s="5">
        <v>0</v>
      </c>
    </row>
    <row r="82" spans="1:4" ht="15.95" customHeight="1" x14ac:dyDescent="0.25"/>
    <row r="83" spans="1:4" ht="15.75" x14ac:dyDescent="0.25">
      <c r="A83" s="88" t="s">
        <v>110</v>
      </c>
      <c r="B83" s="18">
        <v>2023</v>
      </c>
      <c r="C83" s="18">
        <v>2024</v>
      </c>
      <c r="D83" s="18">
        <v>2025</v>
      </c>
    </row>
    <row r="84" spans="1:4" x14ac:dyDescent="0.25">
      <c r="A84" s="35" t="s">
        <v>111</v>
      </c>
      <c r="B84" s="6">
        <v>147334136185</v>
      </c>
      <c r="C84" s="6">
        <v>174875062162</v>
      </c>
      <c r="D84" s="6">
        <v>193275769189</v>
      </c>
    </row>
    <row r="85" spans="1:4" x14ac:dyDescent="0.25">
      <c r="A85" s="35" t="s">
        <v>112</v>
      </c>
      <c r="B85" s="6">
        <v>59804198286</v>
      </c>
      <c r="C85" s="6">
        <v>65997551135</v>
      </c>
      <c r="D85" s="6">
        <v>68404016609</v>
      </c>
    </row>
    <row r="86" spans="1:4" x14ac:dyDescent="0.25">
      <c r="A86" s="35" t="s">
        <v>113</v>
      </c>
      <c r="B86" s="6">
        <v>70737836459</v>
      </c>
      <c r="C86" s="6">
        <v>74591314633</v>
      </c>
      <c r="D86" s="6">
        <v>83639104983</v>
      </c>
    </row>
    <row r="87" spans="1:4" x14ac:dyDescent="0.25">
      <c r="A87" s="35" t="s">
        <v>114</v>
      </c>
      <c r="B87" s="6">
        <v>147334136185</v>
      </c>
      <c r="C87" s="6">
        <v>174875062162</v>
      </c>
      <c r="D87" s="6">
        <v>193275769189</v>
      </c>
    </row>
    <row r="88" spans="1:4" x14ac:dyDescent="0.25">
      <c r="A88" s="35" t="s">
        <v>115</v>
      </c>
      <c r="B88" s="6">
        <v>87529937899</v>
      </c>
      <c r="C88" s="6">
        <v>108877511027</v>
      </c>
      <c r="D88" s="6">
        <v>124871752580</v>
      </c>
    </row>
    <row r="89" spans="1:4" ht="18.95" customHeight="1" x14ac:dyDescent="0.25">
      <c r="A89" s="406"/>
      <c r="B89" s="406"/>
      <c r="C89" s="406"/>
      <c r="D89" s="406"/>
    </row>
    <row r="90" spans="1:4" ht="18.75" customHeight="1" x14ac:dyDescent="0.3">
      <c r="A90" s="525" t="s">
        <v>116</v>
      </c>
      <c r="B90" s="525"/>
      <c r="C90" s="525"/>
      <c r="D90" s="525"/>
    </row>
    <row r="91" spans="1:4" x14ac:dyDescent="0.25">
      <c r="A91" s="101"/>
      <c r="B91" s="101"/>
      <c r="C91" s="101"/>
      <c r="D91" s="101"/>
    </row>
    <row r="92" spans="1:4" x14ac:dyDescent="0.25">
      <c r="A92" s="8" t="s">
        <v>117</v>
      </c>
    </row>
    <row r="93" spans="1:4" x14ac:dyDescent="0.25">
      <c r="B93" s="7">
        <v>2023</v>
      </c>
      <c r="C93" s="7">
        <v>2024</v>
      </c>
      <c r="D93" s="7">
        <v>2025</v>
      </c>
    </row>
    <row r="94" spans="1:4" x14ac:dyDescent="0.25">
      <c r="A94" s="35" t="s">
        <v>118</v>
      </c>
      <c r="B94" s="6">
        <v>59804198286</v>
      </c>
      <c r="C94" s="6">
        <v>65997551135</v>
      </c>
      <c r="D94" s="6">
        <v>68404016609</v>
      </c>
    </row>
    <row r="95" spans="1:4" x14ac:dyDescent="0.25">
      <c r="A95" s="35" t="s">
        <v>119</v>
      </c>
      <c r="B95" s="6">
        <v>2735536453</v>
      </c>
      <c r="C95" s="6">
        <v>2981661672</v>
      </c>
      <c r="D95" s="6">
        <v>2983118201</v>
      </c>
    </row>
    <row r="96" spans="1:4" x14ac:dyDescent="0.25">
      <c r="A96" s="35" t="s">
        <v>120</v>
      </c>
      <c r="B96" s="50">
        <v>21.861963572232462</v>
      </c>
      <c r="C96" s="50">
        <v>22.134486871788852</v>
      </c>
      <c r="D96" s="50">
        <v>22.930374192370131</v>
      </c>
    </row>
    <row r="105" s="25" customFormat="1" x14ac:dyDescent="0.25"/>
    <row r="113" spans="1:4" x14ac:dyDescent="0.25">
      <c r="A113" s="8" t="s">
        <v>121</v>
      </c>
    </row>
    <row r="115" spans="1:4" x14ac:dyDescent="0.25">
      <c r="A115" s="34"/>
      <c r="B115" s="18">
        <v>2023</v>
      </c>
      <c r="C115" s="18">
        <v>2024</v>
      </c>
      <c r="D115" s="18">
        <v>2025</v>
      </c>
    </row>
    <row r="116" spans="1:4" x14ac:dyDescent="0.25">
      <c r="A116" s="35" t="s">
        <v>118</v>
      </c>
      <c r="B116" s="50">
        <v>59804198286</v>
      </c>
      <c r="C116" s="50">
        <v>65997551135</v>
      </c>
      <c r="D116" s="50">
        <v>68404016609</v>
      </c>
    </row>
    <row r="117" spans="1:4" x14ac:dyDescent="0.25">
      <c r="A117" s="35" t="s">
        <v>122</v>
      </c>
      <c r="B117" s="50">
        <v>10779716798</v>
      </c>
      <c r="C117" s="50">
        <v>12140721344</v>
      </c>
      <c r="D117" s="50">
        <v>12529775812</v>
      </c>
    </row>
    <row r="122" spans="1:4" s="25" customFormat="1" x14ac:dyDescent="0.25"/>
    <row r="135" spans="1:4" x14ac:dyDescent="0.25">
      <c r="A135" s="8" t="s">
        <v>123</v>
      </c>
    </row>
    <row r="137" spans="1:4" x14ac:dyDescent="0.25">
      <c r="A137" s="34"/>
      <c r="B137" s="18">
        <v>2023</v>
      </c>
      <c r="C137" s="18">
        <v>2024</v>
      </c>
      <c r="D137" s="18">
        <v>2025</v>
      </c>
    </row>
    <row r="138" spans="1:4" ht="32.1" customHeight="1" x14ac:dyDescent="0.25">
      <c r="A138" s="35" t="s">
        <v>91</v>
      </c>
      <c r="B138" s="3">
        <v>0.4059086362097844</v>
      </c>
      <c r="C138" s="3">
        <v>0.37739829978651551</v>
      </c>
      <c r="D138" s="3">
        <v>0.35391925690441439</v>
      </c>
    </row>
    <row r="139" spans="1:4" x14ac:dyDescent="0.25">
      <c r="A139" s="20" t="s">
        <v>92</v>
      </c>
      <c r="B139" s="3">
        <v>0.84543437118921227</v>
      </c>
      <c r="C139" s="3">
        <v>0.88478868430885615</v>
      </c>
      <c r="D139" s="3">
        <v>0.81784730507223147</v>
      </c>
    </row>
    <row r="156" spans="1:4" x14ac:dyDescent="0.25">
      <c r="A156" s="8" t="s">
        <v>124</v>
      </c>
    </row>
    <row r="158" spans="1:4" x14ac:dyDescent="0.25">
      <c r="A158" s="34"/>
      <c r="B158" s="18">
        <v>2023</v>
      </c>
      <c r="C158" s="18">
        <v>2024</v>
      </c>
      <c r="D158" s="18">
        <v>2025</v>
      </c>
    </row>
    <row r="159" spans="1:4" x14ac:dyDescent="0.25">
      <c r="A159" s="35" t="s">
        <v>82</v>
      </c>
      <c r="B159" s="3">
        <v>102.64453248973631</v>
      </c>
      <c r="C159" s="3">
        <v>62.03077608637679</v>
      </c>
      <c r="D159" s="3">
        <v>138.6952128880487</v>
      </c>
    </row>
    <row r="160" spans="1:4" x14ac:dyDescent="0.25">
      <c r="A160" s="35" t="s">
        <v>83</v>
      </c>
      <c r="B160" s="3">
        <v>10.956090104533301</v>
      </c>
      <c r="C160" s="3">
        <v>6.4650408725142983</v>
      </c>
      <c r="D160" s="3">
        <v>5.6389915867304916</v>
      </c>
    </row>
    <row r="161" spans="1:4" x14ac:dyDescent="0.25">
      <c r="A161" s="35" t="s">
        <v>84</v>
      </c>
      <c r="B161" s="3">
        <v>4.0088653756272743</v>
      </c>
      <c r="C161" s="3">
        <v>2.2035607172109151</v>
      </c>
      <c r="D161" s="3">
        <v>4.6812853923516773</v>
      </c>
    </row>
    <row r="162" spans="1:4" x14ac:dyDescent="0.25">
      <c r="A162" s="35" t="s">
        <v>85</v>
      </c>
      <c r="B162" s="3">
        <v>8.349742468337146</v>
      </c>
      <c r="C162" s="3">
        <v>5.1661218105079216</v>
      </c>
      <c r="D162" s="3">
        <v>10.81765563110581</v>
      </c>
    </row>
    <row r="169" spans="1:4" s="25" customFormat="1" x14ac:dyDescent="0.25"/>
    <row r="179" spans="1:4" x14ac:dyDescent="0.25">
      <c r="A179" s="8" t="s">
        <v>125</v>
      </c>
    </row>
    <row r="181" spans="1:4" ht="32.1" customHeight="1" x14ac:dyDescent="0.25">
      <c r="A181" s="34"/>
      <c r="B181" s="18">
        <v>2023</v>
      </c>
      <c r="C181" s="18">
        <v>2024</v>
      </c>
      <c r="D181" s="18">
        <v>2025</v>
      </c>
    </row>
    <row r="182" spans="1:4" ht="32.1" customHeight="1" x14ac:dyDescent="0.25">
      <c r="A182" s="20" t="s">
        <v>99</v>
      </c>
      <c r="B182" s="3">
        <v>0.2932252342629536</v>
      </c>
      <c r="C182" s="3">
        <v>0.30187366779615471</v>
      </c>
      <c r="D182" s="3">
        <v>0.1775706200198334</v>
      </c>
    </row>
    <row r="183" spans="1:4" x14ac:dyDescent="0.25">
      <c r="A183" s="20" t="s">
        <v>100</v>
      </c>
      <c r="B183" s="3">
        <v>0.29299806088780389</v>
      </c>
      <c r="C183" s="3">
        <v>0.30170620446656238</v>
      </c>
      <c r="D183" s="3">
        <v>0.17743786822757179</v>
      </c>
    </row>
    <row r="201" spans="1:4" ht="18.95" customHeight="1" x14ac:dyDescent="0.25">
      <c r="A201" s="406"/>
      <c r="B201" s="406"/>
      <c r="C201" s="406"/>
      <c r="D201" s="406"/>
    </row>
    <row r="202" spans="1:4" ht="18.75" x14ac:dyDescent="0.25">
      <c r="A202" s="294" t="s">
        <v>126</v>
      </c>
      <c r="B202" s="314">
        <v>2023</v>
      </c>
      <c r="C202" s="314">
        <v>2024</v>
      </c>
      <c r="D202" s="315">
        <v>2025</v>
      </c>
    </row>
    <row r="203" spans="1:4" x14ac:dyDescent="0.25">
      <c r="A203" s="39" t="s">
        <v>127</v>
      </c>
      <c r="B203" s="34"/>
      <c r="C203" s="34"/>
      <c r="D203" s="34"/>
    </row>
    <row r="204" spans="1:4" x14ac:dyDescent="0.25">
      <c r="A204" s="34" t="s">
        <v>128</v>
      </c>
      <c r="B204" s="34"/>
      <c r="C204" s="34"/>
      <c r="D204" s="34"/>
    </row>
    <row r="205" spans="1:4" x14ac:dyDescent="0.25">
      <c r="A205" s="34" t="s">
        <v>129</v>
      </c>
      <c r="B205" s="365" t="s">
        <v>1284</v>
      </c>
      <c r="C205" s="365" t="s">
        <v>1285</v>
      </c>
      <c r="D205" s="365" t="s">
        <v>1286</v>
      </c>
    </row>
    <row r="206" spans="1:4" ht="18.95" customHeight="1" x14ac:dyDescent="0.25">
      <c r="A206" s="312" t="s">
        <v>130</v>
      </c>
      <c r="B206" s="312"/>
      <c r="C206" s="312"/>
      <c r="D206" s="312"/>
    </row>
    <row r="207" spans="1:4" ht="23.25" x14ac:dyDescent="0.25">
      <c r="A207" s="276" t="s">
        <v>131</v>
      </c>
      <c r="B207" s="386"/>
      <c r="C207" s="386"/>
      <c r="D207" s="387"/>
    </row>
    <row r="208" spans="1:4" x14ac:dyDescent="0.25">
      <c r="A208" t="s">
        <v>132</v>
      </c>
      <c r="B208" s="397" t="s">
        <v>879</v>
      </c>
      <c r="C208" s="386"/>
      <c r="D208" s="387"/>
    </row>
    <row r="209" spans="1:4" x14ac:dyDescent="0.25">
      <c r="A209" s="34" t="s">
        <v>134</v>
      </c>
      <c r="B209" s="397" t="s">
        <v>826</v>
      </c>
      <c r="C209" s="386"/>
      <c r="D209" s="387"/>
    </row>
    <row r="210" spans="1:4" x14ac:dyDescent="0.25">
      <c r="A210" s="34" t="s">
        <v>136</v>
      </c>
      <c r="B210" s="397" t="s">
        <v>475</v>
      </c>
      <c r="C210" s="386"/>
      <c r="D210" s="387"/>
    </row>
    <row r="211" spans="1:4" x14ac:dyDescent="0.25">
      <c r="A211" s="34" t="s">
        <v>138</v>
      </c>
      <c r="B211" s="385" t="s">
        <v>390</v>
      </c>
      <c r="C211" s="386"/>
      <c r="D211" s="387"/>
    </row>
    <row r="212" spans="1:4" x14ac:dyDescent="0.25">
      <c r="A212" s="34" t="s">
        <v>140</v>
      </c>
      <c r="B212" s="385" t="s">
        <v>287</v>
      </c>
      <c r="C212" s="386"/>
      <c r="D212" s="387"/>
    </row>
    <row r="213" spans="1:4" ht="18.95" customHeight="1" x14ac:dyDescent="0.25">
      <c r="A213" s="418" t="s">
        <v>142</v>
      </c>
      <c r="B213" s="385" t="s">
        <v>287</v>
      </c>
      <c r="C213" s="386"/>
      <c r="D213" s="387"/>
    </row>
    <row r="214" spans="1:4" ht="15.95" customHeight="1" x14ac:dyDescent="0.25">
      <c r="A214" s="271" t="s">
        <v>144</v>
      </c>
      <c r="B214" s="386"/>
      <c r="C214" s="386"/>
      <c r="D214" s="387"/>
    </row>
    <row r="215" spans="1:4" ht="30" x14ac:dyDescent="0.25">
      <c r="A215" s="249" t="s">
        <v>145</v>
      </c>
      <c r="B215" s="274" t="s">
        <v>287</v>
      </c>
      <c r="C215" s="32"/>
      <c r="D215" s="33"/>
    </row>
  </sheetData>
  <mergeCells count="27">
    <mergeCell ref="A1:D1"/>
    <mergeCell ref="B36:D36"/>
    <mergeCell ref="B207:D207"/>
    <mergeCell ref="B212:D212"/>
    <mergeCell ref="B4:D4"/>
    <mergeCell ref="B209:D209"/>
    <mergeCell ref="A89:D89"/>
    <mergeCell ref="B208:D208"/>
    <mergeCell ref="A19:D19"/>
    <mergeCell ref="B38:D38"/>
    <mergeCell ref="B37:D37"/>
    <mergeCell ref="B211:D211"/>
    <mergeCell ref="A34:D34"/>
    <mergeCell ref="A48:D48"/>
    <mergeCell ref="A35:D35"/>
    <mergeCell ref="B214:D214"/>
    <mergeCell ref="A213:D213"/>
    <mergeCell ref="B39:D39"/>
    <mergeCell ref="A42:D42"/>
    <mergeCell ref="B210:D210"/>
    <mergeCell ref="A201:D201"/>
    <mergeCell ref="B40:D40"/>
    <mergeCell ref="A73:D73"/>
    <mergeCell ref="A43:D43"/>
    <mergeCell ref="A49:D49"/>
    <mergeCell ref="A74:D74"/>
    <mergeCell ref="A90:D90"/>
  </mergeCells>
  <hyperlinks>
    <hyperlink ref="B207" r:id="rId1" display="https://roads.org.mk/" xr:uid="{00000000-0004-0000-2500-000000000000}"/>
    <hyperlink ref="B208" r:id="rId2" display="Годишен извештај 2024" xr:uid="{00000000-0004-0000-2500-000001000000}"/>
    <hyperlink ref="B209" r:id="rId3" display="Ревизорски извештај 2024" xr:uid="{00000000-0004-0000-2500-000002000000}"/>
  </hyperlinks>
  <pageMargins left="0.75" right="0.75" top="1" bottom="1" header="0.5" footer="0.5"/>
  <pageSetup paperSize="9" orientation="portrait" horizontalDpi="0" verticalDpi="0"/>
  <drawing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R218"/>
  <sheetViews>
    <sheetView topLeftCell="A192" workbookViewId="0">
      <selection activeCell="A184" sqref="A184:D186"/>
    </sheetView>
  </sheetViews>
  <sheetFormatPr defaultColWidth="8.85546875" defaultRowHeight="15" x14ac:dyDescent="0.25"/>
  <cols>
    <col min="1" max="1" width="57.28515625" bestFit="1" customWidth="1"/>
    <col min="2" max="2" width="16.7109375" customWidth="1"/>
    <col min="3" max="3" width="22" customWidth="1"/>
    <col min="4" max="4" width="13.42578125" customWidth="1"/>
  </cols>
  <sheetData>
    <row r="1" spans="1:4" ht="15.75" customHeight="1" x14ac:dyDescent="0.3">
      <c r="A1" s="530" t="s">
        <v>0</v>
      </c>
      <c r="B1" s="386"/>
      <c r="C1" s="386"/>
      <c r="D1" s="387"/>
    </row>
    <row r="2" spans="1:4" x14ac:dyDescent="0.25">
      <c r="A2" s="35" t="s">
        <v>1</v>
      </c>
      <c r="B2" s="42">
        <v>7326041</v>
      </c>
      <c r="C2" s="14"/>
      <c r="D2" s="15"/>
    </row>
    <row r="3" spans="1:4" x14ac:dyDescent="0.25">
      <c r="A3" s="35" t="s">
        <v>2</v>
      </c>
      <c r="B3" s="53">
        <v>4082018523052</v>
      </c>
      <c r="C3" s="32"/>
      <c r="D3" s="33"/>
    </row>
    <row r="4" spans="1:4" x14ac:dyDescent="0.25">
      <c r="A4" s="35" t="s">
        <v>3</v>
      </c>
      <c r="B4" s="102" t="s">
        <v>191</v>
      </c>
      <c r="C4" s="25"/>
      <c r="D4" s="41"/>
    </row>
    <row r="5" spans="1:4" x14ac:dyDescent="0.25">
      <c r="A5" s="35" t="s">
        <v>5</v>
      </c>
      <c r="B5" s="9" t="s">
        <v>880</v>
      </c>
      <c r="C5" s="32" t="s">
        <v>881</v>
      </c>
      <c r="D5" s="33" t="s">
        <v>882</v>
      </c>
    </row>
    <row r="6" spans="1:4" x14ac:dyDescent="0.25">
      <c r="A6" s="35" t="s">
        <v>9</v>
      </c>
      <c r="B6" s="44"/>
      <c r="C6" s="25"/>
      <c r="D6" s="41"/>
    </row>
    <row r="7" spans="1:4" x14ac:dyDescent="0.25">
      <c r="A7" s="35" t="s">
        <v>10</v>
      </c>
      <c r="B7" s="139">
        <v>43461.697222222218</v>
      </c>
      <c r="C7" s="32"/>
      <c r="D7" s="33"/>
    </row>
    <row r="8" spans="1:4" x14ac:dyDescent="0.25">
      <c r="A8" s="35" t="s">
        <v>11</v>
      </c>
      <c r="B8" s="44" t="s">
        <v>883</v>
      </c>
      <c r="C8" s="25"/>
      <c r="D8" s="41"/>
    </row>
    <row r="9" spans="1:4" x14ac:dyDescent="0.25">
      <c r="A9" s="35" t="s">
        <v>13</v>
      </c>
      <c r="B9" s="9" t="s">
        <v>14</v>
      </c>
      <c r="C9" s="32"/>
      <c r="D9" s="33"/>
    </row>
    <row r="10" spans="1:4" x14ac:dyDescent="0.25">
      <c r="A10" s="35" t="s">
        <v>15</v>
      </c>
      <c r="B10" s="44" t="s">
        <v>747</v>
      </c>
      <c r="C10" s="25"/>
      <c r="D10" s="41"/>
    </row>
    <row r="11" spans="1:4" x14ac:dyDescent="0.25">
      <c r="A11" s="35" t="s">
        <v>17</v>
      </c>
      <c r="B11" s="9" t="s">
        <v>748</v>
      </c>
      <c r="C11" s="32"/>
      <c r="D11" s="33"/>
    </row>
    <row r="12" spans="1:4" x14ac:dyDescent="0.25">
      <c r="A12" s="35" t="s">
        <v>19</v>
      </c>
      <c r="B12" s="100">
        <v>286314174</v>
      </c>
      <c r="C12" s="25"/>
      <c r="D12" s="41"/>
    </row>
    <row r="13" spans="1:4" x14ac:dyDescent="0.25">
      <c r="A13" s="35" t="s">
        <v>20</v>
      </c>
      <c r="B13" s="9" t="s">
        <v>21</v>
      </c>
      <c r="C13" s="32"/>
      <c r="D13" s="33"/>
    </row>
    <row r="14" spans="1:4" x14ac:dyDescent="0.25">
      <c r="A14" s="35" t="s">
        <v>22</v>
      </c>
      <c r="B14" s="44" t="s">
        <v>23</v>
      </c>
      <c r="C14" s="25"/>
      <c r="D14" s="41"/>
    </row>
    <row r="15" spans="1:4" x14ac:dyDescent="0.25">
      <c r="A15" s="35" t="s">
        <v>24</v>
      </c>
      <c r="B15" s="560" t="s">
        <v>292</v>
      </c>
      <c r="C15" s="406"/>
      <c r="D15" s="501"/>
    </row>
    <row r="16" spans="1:4" x14ac:dyDescent="0.25">
      <c r="A16" s="35" t="s">
        <v>26</v>
      </c>
      <c r="B16" s="100">
        <v>286314174</v>
      </c>
      <c r="C16" s="25"/>
      <c r="D16" s="41"/>
    </row>
    <row r="17" spans="1:4" x14ac:dyDescent="0.25">
      <c r="A17" s="35" t="s">
        <v>27</v>
      </c>
      <c r="B17" s="9" t="s">
        <v>21</v>
      </c>
      <c r="C17" s="32"/>
      <c r="D17" s="33"/>
    </row>
    <row r="18" spans="1:4" x14ac:dyDescent="0.25">
      <c r="A18" s="35" t="s">
        <v>28</v>
      </c>
      <c r="B18" s="10" t="s">
        <v>884</v>
      </c>
      <c r="C18" s="11" t="s">
        <v>885</v>
      </c>
      <c r="D18" s="12"/>
    </row>
    <row r="19" spans="1:4" ht="15.75" customHeight="1" x14ac:dyDescent="0.3">
      <c r="A19" s="540" t="s">
        <v>31</v>
      </c>
      <c r="B19" s="417"/>
      <c r="C19" s="417"/>
      <c r="D19" s="417"/>
    </row>
    <row r="20" spans="1:4" x14ac:dyDescent="0.25">
      <c r="A20" s="35" t="s">
        <v>32</v>
      </c>
      <c r="B20" s="34"/>
      <c r="C20" s="34"/>
      <c r="D20" s="34"/>
    </row>
    <row r="21" spans="1:4" x14ac:dyDescent="0.25">
      <c r="A21" s="35" t="s">
        <v>33</v>
      </c>
      <c r="B21" s="34" t="s">
        <v>269</v>
      </c>
      <c r="C21" s="34" t="s">
        <v>886</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71</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46" t="s">
        <v>62</v>
      </c>
      <c r="B35" s="546"/>
      <c r="C35" s="546"/>
      <c r="D35" s="546"/>
      <c r="E35" s="25"/>
      <c r="F35" s="25"/>
      <c r="G35" s="25"/>
      <c r="H35" s="25"/>
      <c r="I35" s="25"/>
      <c r="J35" s="25"/>
      <c r="K35" s="25"/>
      <c r="L35" s="25"/>
      <c r="M35" s="25"/>
      <c r="N35" s="25"/>
      <c r="O35" s="25"/>
      <c r="P35" s="25"/>
      <c r="Q35" s="25"/>
      <c r="R35" s="25"/>
    </row>
    <row r="36" spans="1:18" x14ac:dyDescent="0.25">
      <c r="A36" s="58" t="s">
        <v>63</v>
      </c>
      <c r="B36" s="544"/>
      <c r="C36" s="386"/>
      <c r="D36" s="387"/>
      <c r="E36" s="25"/>
      <c r="F36" s="25"/>
      <c r="G36" s="25"/>
      <c r="H36" s="25"/>
      <c r="I36" s="25"/>
      <c r="J36" s="25"/>
      <c r="K36" s="25"/>
      <c r="L36" s="25"/>
      <c r="M36" s="25"/>
      <c r="N36" s="25"/>
      <c r="O36" s="25"/>
      <c r="P36" s="25"/>
      <c r="Q36" s="25"/>
      <c r="R36" s="25"/>
    </row>
    <row r="37" spans="1:18" x14ac:dyDescent="0.25">
      <c r="A37" s="55" t="s">
        <v>65</v>
      </c>
      <c r="B37" s="537"/>
      <c r="C37" s="386"/>
      <c r="D37" s="387"/>
      <c r="E37" s="25"/>
      <c r="F37" s="25"/>
      <c r="G37" s="25"/>
      <c r="H37" s="25"/>
      <c r="I37" s="25"/>
      <c r="J37" s="25"/>
      <c r="K37" s="25"/>
      <c r="L37" s="25"/>
      <c r="M37" s="25"/>
      <c r="N37" s="25"/>
      <c r="O37" s="25"/>
      <c r="P37" s="25"/>
      <c r="Q37" s="25"/>
      <c r="R37" s="25"/>
    </row>
    <row r="38" spans="1:18" x14ac:dyDescent="0.25">
      <c r="A38" s="55" t="s">
        <v>66</v>
      </c>
      <c r="B38" s="537"/>
      <c r="C38" s="386"/>
      <c r="D38" s="387"/>
      <c r="E38" s="25"/>
      <c r="F38" s="25"/>
      <c r="G38" s="25"/>
      <c r="H38" s="25"/>
      <c r="I38" s="25"/>
      <c r="J38" s="25"/>
      <c r="K38" s="25"/>
      <c r="L38" s="25"/>
      <c r="M38" s="25"/>
      <c r="N38" s="25"/>
      <c r="O38" s="25"/>
      <c r="P38" s="25"/>
      <c r="Q38" s="25"/>
      <c r="R38" s="25"/>
    </row>
    <row r="39" spans="1:18" ht="30" customHeight="1" x14ac:dyDescent="0.25">
      <c r="A39" s="55" t="s">
        <v>67</v>
      </c>
      <c r="B39" s="537"/>
      <c r="C39" s="386"/>
      <c r="D39" s="387"/>
      <c r="E39" s="25"/>
      <c r="F39" s="25"/>
      <c r="G39" s="25"/>
      <c r="H39" s="25"/>
      <c r="I39" s="25"/>
      <c r="J39" s="25"/>
      <c r="K39" s="25"/>
      <c r="L39" s="25"/>
      <c r="M39" s="25"/>
      <c r="N39" s="25"/>
      <c r="O39" s="25"/>
      <c r="P39" s="25"/>
      <c r="Q39" s="25"/>
      <c r="R39" s="25"/>
    </row>
    <row r="40" spans="1:18" x14ac:dyDescent="0.25">
      <c r="A40" s="55" t="s">
        <v>68</v>
      </c>
      <c r="B40" s="538"/>
      <c r="C40" s="386"/>
      <c r="D40" s="387"/>
      <c r="E40" s="25"/>
      <c r="F40" s="25"/>
      <c r="G40" s="25"/>
      <c r="H40" s="25"/>
      <c r="I40" s="25"/>
      <c r="J40" s="25"/>
      <c r="K40" s="25"/>
      <c r="L40" s="25"/>
      <c r="M40" s="25"/>
      <c r="N40" s="25"/>
      <c r="O40" s="25"/>
      <c r="P40" s="25"/>
      <c r="Q40" s="25"/>
      <c r="R40" s="25"/>
    </row>
    <row r="41" spans="1:18" x14ac:dyDescent="0.25">
      <c r="A41" s="55" t="s">
        <v>70</v>
      </c>
      <c r="B41" s="90"/>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49" t="s">
        <v>71</v>
      </c>
      <c r="B43" s="549"/>
      <c r="C43" s="549"/>
      <c r="D43" s="550"/>
      <c r="E43" s="25"/>
      <c r="F43" s="25"/>
      <c r="G43" s="25"/>
      <c r="H43" s="25"/>
      <c r="I43" s="25"/>
      <c r="J43" s="25"/>
      <c r="K43" s="25"/>
      <c r="L43" s="25"/>
      <c r="M43" s="25"/>
      <c r="N43" s="25"/>
      <c r="O43" s="25"/>
      <c r="P43" s="25"/>
      <c r="Q43" s="25"/>
      <c r="R43" s="25"/>
    </row>
    <row r="44" spans="1:18" ht="15.95" customHeight="1" x14ac:dyDescent="0.25">
      <c r="A44" s="58" t="s">
        <v>72</v>
      </c>
      <c r="B44" s="95"/>
      <c r="C44" s="95"/>
      <c r="D44" s="96"/>
      <c r="E44" s="25"/>
      <c r="F44" s="25"/>
      <c r="G44" s="25"/>
      <c r="H44" s="25"/>
      <c r="I44" s="25"/>
      <c r="J44" s="25"/>
      <c r="K44" s="25"/>
      <c r="L44" s="25"/>
      <c r="M44" s="25"/>
      <c r="N44" s="25"/>
      <c r="O44" s="25"/>
      <c r="P44" s="25"/>
      <c r="Q44" s="25"/>
      <c r="R44" s="25"/>
    </row>
    <row r="45" spans="1:18" ht="15.75" customHeight="1" x14ac:dyDescent="0.25">
      <c r="A45" s="59"/>
      <c r="B45" s="89" t="s">
        <v>73</v>
      </c>
      <c r="C45" s="89" t="s">
        <v>74</v>
      </c>
      <c r="D45" s="89" t="s">
        <v>75</v>
      </c>
      <c r="E45" s="25"/>
      <c r="F45" s="25"/>
      <c r="G45" s="25"/>
      <c r="H45" s="25"/>
      <c r="I45" s="25"/>
      <c r="J45" s="25"/>
      <c r="K45" s="25"/>
      <c r="L45" s="25"/>
      <c r="M45" s="25"/>
      <c r="N45" s="25"/>
      <c r="O45" s="25"/>
      <c r="P45" s="25"/>
      <c r="Q45" s="25"/>
      <c r="R45" s="25"/>
    </row>
    <row r="46" spans="1:18" ht="15.95" customHeight="1" x14ac:dyDescent="0.25">
      <c r="A46" s="58" t="s">
        <v>76</v>
      </c>
      <c r="B46" s="89"/>
      <c r="C46" s="89"/>
      <c r="D46" s="89"/>
      <c r="E46" s="25"/>
      <c r="F46" s="25"/>
      <c r="G46" s="25"/>
      <c r="H46" s="25"/>
      <c r="I46" s="25"/>
      <c r="J46" s="25"/>
      <c r="K46" s="25"/>
      <c r="L46" s="25"/>
      <c r="M46" s="25"/>
      <c r="N46" s="25"/>
      <c r="O46" s="25"/>
      <c r="P46" s="25"/>
      <c r="Q46" s="25"/>
      <c r="R46" s="25"/>
    </row>
    <row r="47" spans="1:18" ht="15.95" customHeight="1" x14ac:dyDescent="0.25">
      <c r="A47" s="60" t="s">
        <v>77</v>
      </c>
      <c r="B47" s="89"/>
      <c r="C47" s="89"/>
      <c r="D47" s="89"/>
      <c r="E47" s="25"/>
      <c r="F47" s="25"/>
      <c r="G47" s="25"/>
      <c r="H47" s="25"/>
      <c r="I47" s="25"/>
      <c r="J47" s="25"/>
      <c r="K47" s="25"/>
      <c r="L47" s="25"/>
      <c r="M47" s="25"/>
      <c r="N47" s="25"/>
      <c r="O47" s="25"/>
      <c r="P47" s="25"/>
      <c r="Q47" s="25"/>
      <c r="R47" s="25"/>
    </row>
    <row r="48" spans="1:18" ht="18.95" customHeight="1" x14ac:dyDescent="0.25">
      <c r="A48" s="423" t="s">
        <v>78</v>
      </c>
      <c r="B48" s="544"/>
      <c r="C48" s="544"/>
      <c r="D48" s="544"/>
      <c r="E48" s="25"/>
      <c r="F48" s="25"/>
      <c r="G48" s="25"/>
      <c r="H48" s="25"/>
      <c r="I48" s="25"/>
      <c r="J48" s="25"/>
      <c r="K48" s="25"/>
      <c r="L48" s="25"/>
      <c r="M48" s="25"/>
      <c r="N48" s="25"/>
      <c r="O48" s="25"/>
      <c r="P48" s="25"/>
      <c r="Q48" s="25"/>
      <c r="R48" s="25"/>
    </row>
    <row r="49" spans="1:4" ht="15.95" customHeight="1" x14ac:dyDescent="0.3">
      <c r="A49" s="536" t="s">
        <v>79</v>
      </c>
      <c r="B49" s="536"/>
      <c r="C49" s="536"/>
      <c r="D49" s="536"/>
    </row>
    <row r="50" spans="1:4" ht="15.75" x14ac:dyDescent="0.25">
      <c r="A50" s="88" t="s">
        <v>80</v>
      </c>
      <c r="B50" s="18">
        <v>2023</v>
      </c>
      <c r="C50" s="18">
        <v>2024</v>
      </c>
      <c r="D50" s="18">
        <v>2025</v>
      </c>
    </row>
    <row r="51" spans="1:4" x14ac:dyDescent="0.25">
      <c r="A51" s="19" t="s">
        <v>81</v>
      </c>
      <c r="B51" s="34"/>
      <c r="C51" s="34"/>
      <c r="D51" s="34"/>
    </row>
    <row r="52" spans="1:4" ht="15.75" customHeight="1" x14ac:dyDescent="0.25">
      <c r="A52" s="35" t="s">
        <v>82</v>
      </c>
      <c r="B52" s="3">
        <v>11.18</v>
      </c>
      <c r="C52" s="3">
        <v>-50.43</v>
      </c>
      <c r="D52" s="3">
        <v>0.3</v>
      </c>
    </row>
    <row r="53" spans="1:4" x14ac:dyDescent="0.25">
      <c r="A53" s="35" t="s">
        <v>83</v>
      </c>
      <c r="B53" s="3">
        <v>-17.75</v>
      </c>
      <c r="C53" s="3">
        <v>-74.61</v>
      </c>
      <c r="D53" s="3">
        <v>-26.55</v>
      </c>
    </row>
    <row r="54" spans="1:4" x14ac:dyDescent="0.25">
      <c r="A54" s="35" t="s">
        <v>84</v>
      </c>
      <c r="B54" s="3">
        <v>1.83</v>
      </c>
      <c r="C54" s="3">
        <v>-7.27</v>
      </c>
      <c r="D54" s="3">
        <v>0.05</v>
      </c>
    </row>
    <row r="55" spans="1:4" x14ac:dyDescent="0.25">
      <c r="A55" s="35" t="s">
        <v>85</v>
      </c>
      <c r="B55" s="3">
        <v>6.01</v>
      </c>
      <c r="C55" s="3">
        <v>-23.42</v>
      </c>
      <c r="D55" s="3">
        <v>0.17</v>
      </c>
    </row>
    <row r="56" spans="1:4" x14ac:dyDescent="0.25">
      <c r="A56" s="19" t="s">
        <v>86</v>
      </c>
      <c r="B56" s="34"/>
      <c r="C56" s="34"/>
      <c r="D56" s="34"/>
    </row>
    <row r="57" spans="1:4" x14ac:dyDescent="0.25">
      <c r="A57" s="35" t="s">
        <v>87</v>
      </c>
      <c r="B57" s="34">
        <v>0</v>
      </c>
      <c r="C57" s="34">
        <v>0</v>
      </c>
      <c r="D57" s="34">
        <v>0</v>
      </c>
    </row>
    <row r="58" spans="1:4" ht="32.1" customHeight="1" x14ac:dyDescent="0.25">
      <c r="A58" s="35" t="s">
        <v>88</v>
      </c>
      <c r="B58" s="3">
        <v>0.22698908335841381</v>
      </c>
      <c r="C58" s="3">
        <v>0.22300428304729281</v>
      </c>
      <c r="D58" s="3">
        <v>0.21467669836109141</v>
      </c>
    </row>
    <row r="59" spans="1:4" ht="15.75" customHeight="1" x14ac:dyDescent="0.25">
      <c r="A59" s="20" t="s">
        <v>89</v>
      </c>
      <c r="B59" s="3">
        <v>2.8852345105736279</v>
      </c>
      <c r="C59" s="3">
        <v>1.3668998368253089</v>
      </c>
      <c r="D59" s="3">
        <v>1.879472729664613</v>
      </c>
    </row>
    <row r="60" spans="1:4" x14ac:dyDescent="0.25">
      <c r="A60" s="19" t="s">
        <v>694</v>
      </c>
      <c r="B60" s="3"/>
      <c r="C60" s="3"/>
      <c r="D60" s="3"/>
    </row>
    <row r="61" spans="1:4" ht="32.1" customHeight="1" x14ac:dyDescent="0.25">
      <c r="A61" s="35" t="s">
        <v>91</v>
      </c>
      <c r="B61" s="3">
        <v>0.64199396163969624</v>
      </c>
      <c r="C61" s="3">
        <v>0.64635573175048699</v>
      </c>
      <c r="D61" s="3">
        <v>0.62185251009768727</v>
      </c>
    </row>
    <row r="62" spans="1:4" ht="32.1" customHeight="1" x14ac:dyDescent="0.25">
      <c r="A62" s="20" t="s">
        <v>92</v>
      </c>
      <c r="B62" s="3">
        <v>2.0666456211943922</v>
      </c>
      <c r="C62" s="3">
        <v>2.2588653131006291</v>
      </c>
      <c r="D62" s="3">
        <v>2.0380314853280939</v>
      </c>
    </row>
    <row r="63" spans="1:4" ht="32.1" customHeight="1" x14ac:dyDescent="0.25">
      <c r="A63" s="20" t="s">
        <v>93</v>
      </c>
      <c r="B63" s="3">
        <v>-7.8771214911085456</v>
      </c>
      <c r="C63" s="3">
        <v>-34.583892601334</v>
      </c>
      <c r="D63" s="3">
        <v>-144.96854256532129</v>
      </c>
    </row>
    <row r="64" spans="1:4" ht="30" x14ac:dyDescent="0.25">
      <c r="A64" s="20" t="s">
        <v>94</v>
      </c>
      <c r="B64" s="3">
        <v>-1.812378763005025</v>
      </c>
      <c r="C64" s="3">
        <v>-3.4216129397461872</v>
      </c>
      <c r="D64" s="3">
        <v>-1365.4774921800631</v>
      </c>
    </row>
    <row r="65" spans="1:4" x14ac:dyDescent="0.25">
      <c r="A65" s="19" t="s">
        <v>95</v>
      </c>
      <c r="B65" s="3"/>
      <c r="C65" s="3"/>
      <c r="D65" s="3"/>
    </row>
    <row r="66" spans="1:4" ht="32.1" customHeight="1" x14ac:dyDescent="0.25">
      <c r="A66" s="35" t="s">
        <v>96</v>
      </c>
      <c r="B66" s="3">
        <v>0.9396404668817625</v>
      </c>
      <c r="C66" s="3">
        <v>1.048312560562938</v>
      </c>
      <c r="D66" s="3">
        <v>1.0709413326192301</v>
      </c>
    </row>
    <row r="67" spans="1:4" ht="30" x14ac:dyDescent="0.25">
      <c r="A67" s="20" t="s">
        <v>97</v>
      </c>
      <c r="B67" s="3">
        <v>3.0895907802918461E-2</v>
      </c>
      <c r="C67" s="3">
        <v>0.46892552596426929</v>
      </c>
      <c r="D67" s="3">
        <v>355.07568339453292</v>
      </c>
    </row>
    <row r="68" spans="1:4" ht="32.1" customHeight="1" x14ac:dyDescent="0.25">
      <c r="A68" s="19" t="s">
        <v>98</v>
      </c>
      <c r="B68" s="3"/>
      <c r="C68" s="3"/>
      <c r="D68" s="3"/>
    </row>
    <row r="69" spans="1:4" ht="32.1" customHeight="1" x14ac:dyDescent="0.25">
      <c r="A69" s="20" t="s">
        <v>99</v>
      </c>
      <c r="B69" s="3">
        <v>1.192534269373388</v>
      </c>
      <c r="C69" s="3">
        <v>1.1901813381894739</v>
      </c>
      <c r="D69" s="3">
        <v>1.2728221484478031</v>
      </c>
    </row>
    <row r="70" spans="1:4" x14ac:dyDescent="0.25">
      <c r="A70" s="20" t="s">
        <v>100</v>
      </c>
      <c r="B70" s="3">
        <v>1.187056584123011</v>
      </c>
      <c r="C70" s="3">
        <v>1.1859875538942091</v>
      </c>
      <c r="D70" s="3">
        <v>1.2685305005333749</v>
      </c>
    </row>
    <row r="71" spans="1:4" ht="15.95" customHeight="1" x14ac:dyDescent="0.25">
      <c r="A71" s="16" t="s">
        <v>101</v>
      </c>
      <c r="B71" s="3"/>
      <c r="C71" s="3"/>
      <c r="D71" s="3"/>
    </row>
    <row r="72" spans="1:4" ht="15.95" customHeight="1" x14ac:dyDescent="0.25">
      <c r="A72" s="70" t="s">
        <v>102</v>
      </c>
      <c r="B72" s="3"/>
      <c r="C72" s="3"/>
      <c r="D72" s="3"/>
    </row>
    <row r="73" spans="1:4" ht="18.95" customHeight="1" x14ac:dyDescent="0.25">
      <c r="A73" s="502" t="s">
        <v>103</v>
      </c>
      <c r="B73" s="548"/>
      <c r="C73" s="548"/>
      <c r="D73" s="548"/>
    </row>
    <row r="74" spans="1:4" ht="18.75" x14ac:dyDescent="0.3">
      <c r="A74" s="540" t="s">
        <v>79</v>
      </c>
      <c r="B74" s="540"/>
      <c r="C74" s="540"/>
      <c r="D74" s="540"/>
    </row>
    <row r="75" spans="1:4" ht="15.95" customHeight="1" x14ac:dyDescent="0.25"/>
    <row r="76" spans="1:4" ht="15.75" x14ac:dyDescent="0.25">
      <c r="A76" s="88" t="s">
        <v>104</v>
      </c>
      <c r="B76" s="18">
        <v>2023</v>
      </c>
      <c r="C76" s="18">
        <v>2024</v>
      </c>
      <c r="D76" s="18">
        <v>2025</v>
      </c>
    </row>
    <row r="77" spans="1:4" x14ac:dyDescent="0.25">
      <c r="A77" s="35" t="s">
        <v>105</v>
      </c>
      <c r="B77" s="6">
        <v>91615968</v>
      </c>
      <c r="C77" s="6">
        <v>111446003</v>
      </c>
      <c r="D77" s="6">
        <v>113143780</v>
      </c>
    </row>
    <row r="78" spans="1:4" x14ac:dyDescent="0.25">
      <c r="A78" s="35" t="s">
        <v>106</v>
      </c>
      <c r="B78" s="6">
        <v>-68355498</v>
      </c>
      <c r="C78" s="6">
        <v>-29588066</v>
      </c>
      <c r="D78" s="6">
        <v>-20080712</v>
      </c>
    </row>
    <row r="79" spans="1:4" x14ac:dyDescent="0.25">
      <c r="A79" s="35" t="s">
        <v>107</v>
      </c>
      <c r="B79" s="6">
        <v>-46206437</v>
      </c>
      <c r="C79" s="6">
        <v>2221302</v>
      </c>
      <c r="D79" s="6">
        <v>14658160</v>
      </c>
    </row>
    <row r="80" spans="1:4" x14ac:dyDescent="0.25">
      <c r="A80" s="35" t="s">
        <v>108</v>
      </c>
      <c r="B80" s="6">
        <v>0</v>
      </c>
      <c r="C80" s="6">
        <v>334422</v>
      </c>
      <c r="D80" s="6">
        <v>12644578</v>
      </c>
    </row>
    <row r="81" spans="1:4" x14ac:dyDescent="0.25">
      <c r="A81" s="35" t="s">
        <v>109</v>
      </c>
      <c r="B81" s="6">
        <v>46206437</v>
      </c>
      <c r="C81" s="6">
        <v>0</v>
      </c>
      <c r="D81" s="6">
        <v>0</v>
      </c>
    </row>
    <row r="82" spans="1:4" ht="15.95" customHeight="1" x14ac:dyDescent="0.25"/>
    <row r="83" spans="1:4" ht="15.75" x14ac:dyDescent="0.25">
      <c r="A83" s="88" t="s">
        <v>110</v>
      </c>
      <c r="B83" s="18">
        <v>2023</v>
      </c>
      <c r="C83" s="18">
        <v>2024</v>
      </c>
      <c r="D83" s="18">
        <v>2025</v>
      </c>
    </row>
    <row r="84" spans="1:4" x14ac:dyDescent="0.25">
      <c r="A84" s="35" t="s">
        <v>111</v>
      </c>
      <c r="B84" s="6">
        <v>635199923</v>
      </c>
      <c r="C84" s="6">
        <v>690763722</v>
      </c>
      <c r="D84" s="6">
        <v>689230845</v>
      </c>
    </row>
    <row r="85" spans="1:4" x14ac:dyDescent="0.25">
      <c r="A85" s="35" t="s">
        <v>112</v>
      </c>
      <c r="B85" s="6">
        <v>407794515</v>
      </c>
      <c r="C85" s="6">
        <v>446479091</v>
      </c>
      <c r="D85" s="6">
        <v>428599931</v>
      </c>
    </row>
    <row r="86" spans="1:4" x14ac:dyDescent="0.25">
      <c r="A86" s="35" t="s">
        <v>113</v>
      </c>
      <c r="B86" s="6">
        <v>197321936</v>
      </c>
      <c r="C86" s="6">
        <v>197656358</v>
      </c>
      <c r="D86" s="6">
        <v>210300937</v>
      </c>
    </row>
    <row r="87" spans="1:4" x14ac:dyDescent="0.25">
      <c r="A87" s="35" t="s">
        <v>114</v>
      </c>
      <c r="B87" s="6">
        <v>635199923</v>
      </c>
      <c r="C87" s="6">
        <v>690763722</v>
      </c>
      <c r="D87" s="6">
        <v>689230845</v>
      </c>
    </row>
    <row r="88" spans="1:4" x14ac:dyDescent="0.25">
      <c r="A88" s="35" t="s">
        <v>115</v>
      </c>
      <c r="B88" s="6">
        <v>227405408</v>
      </c>
      <c r="C88" s="6">
        <v>244284631</v>
      </c>
      <c r="D88" s="6">
        <v>260630914</v>
      </c>
    </row>
    <row r="89" spans="1:4" ht="15.95" customHeight="1" x14ac:dyDescent="0.25">
      <c r="A89" s="406"/>
      <c r="B89" s="406"/>
      <c r="C89" s="406"/>
      <c r="D89" s="406"/>
    </row>
    <row r="90" spans="1:4" ht="15.75" x14ac:dyDescent="0.25">
      <c r="A90" s="541" t="s">
        <v>116</v>
      </c>
      <c r="B90" s="541"/>
      <c r="C90" s="541"/>
      <c r="D90" s="541"/>
    </row>
    <row r="92" spans="1:4" x14ac:dyDescent="0.25">
      <c r="A92" s="8" t="s">
        <v>117</v>
      </c>
    </row>
    <row r="93" spans="1:4" x14ac:dyDescent="0.25">
      <c r="A93" s="34"/>
      <c r="B93" s="18">
        <v>2023</v>
      </c>
      <c r="C93" s="18">
        <v>2024</v>
      </c>
      <c r="D93" s="18">
        <v>2025</v>
      </c>
    </row>
    <row r="94" spans="1:4" x14ac:dyDescent="0.25">
      <c r="A94" s="35" t="s">
        <v>118</v>
      </c>
      <c r="B94" s="6">
        <v>407794515</v>
      </c>
      <c r="C94" s="6">
        <v>446479091</v>
      </c>
      <c r="D94" s="6">
        <v>428599931</v>
      </c>
    </row>
    <row r="95" spans="1:4" x14ac:dyDescent="0.25">
      <c r="A95" s="35" t="s">
        <v>119</v>
      </c>
      <c r="B95" s="6">
        <v>-51769484</v>
      </c>
      <c r="C95" s="6">
        <v>-12910030</v>
      </c>
      <c r="D95" s="6">
        <v>-2956503</v>
      </c>
    </row>
    <row r="96" spans="1:4" x14ac:dyDescent="0.25">
      <c r="A96" s="35" t="s">
        <v>120</v>
      </c>
      <c r="B96" s="50">
        <v>-7.8771214911085456</v>
      </c>
      <c r="C96" s="50">
        <v>-34.583892601334</v>
      </c>
      <c r="D96" s="50">
        <v>-144.96854256532129</v>
      </c>
    </row>
    <row r="100" s="25" customFormat="1" x14ac:dyDescent="0.25"/>
    <row r="101" s="25" customFormat="1" x14ac:dyDescent="0.25"/>
    <row r="114" spans="1:4" x14ac:dyDescent="0.25">
      <c r="A114" s="8" t="s">
        <v>121</v>
      </c>
    </row>
    <row r="116" spans="1:4" x14ac:dyDescent="0.25">
      <c r="A116" s="6"/>
      <c r="B116" s="23">
        <v>2023</v>
      </c>
      <c r="C116" s="23">
        <v>2024</v>
      </c>
      <c r="D116" s="23">
        <v>2025</v>
      </c>
    </row>
    <row r="117" spans="1:4" x14ac:dyDescent="0.25">
      <c r="A117" s="21" t="s">
        <v>118</v>
      </c>
      <c r="B117" s="6">
        <v>407794515</v>
      </c>
      <c r="C117" s="6">
        <v>446479091</v>
      </c>
      <c r="D117" s="6">
        <v>428599931</v>
      </c>
    </row>
    <row r="118" spans="1:4" x14ac:dyDescent="0.25">
      <c r="A118" s="21" t="s">
        <v>122</v>
      </c>
      <c r="B118" s="6">
        <v>150315663</v>
      </c>
      <c r="C118" s="6">
        <v>147847786</v>
      </c>
      <c r="D118" s="6">
        <v>142675615</v>
      </c>
    </row>
    <row r="135" spans="1:4" x14ac:dyDescent="0.25">
      <c r="A135" s="8" t="s">
        <v>123</v>
      </c>
    </row>
    <row r="137" spans="1:4" x14ac:dyDescent="0.25">
      <c r="A137" s="34"/>
      <c r="B137" s="18">
        <v>2023</v>
      </c>
      <c r="C137" s="18">
        <v>2024</v>
      </c>
      <c r="D137" s="18">
        <v>2025</v>
      </c>
    </row>
    <row r="138" spans="1:4" ht="32.1" customHeight="1" x14ac:dyDescent="0.25">
      <c r="A138" s="35" t="s">
        <v>91</v>
      </c>
      <c r="B138" s="3">
        <v>0.64199396163969624</v>
      </c>
      <c r="C138" s="3">
        <v>0.64635573175048699</v>
      </c>
      <c r="D138" s="3">
        <v>0.62185251009768727</v>
      </c>
    </row>
    <row r="139" spans="1:4" ht="30" x14ac:dyDescent="0.25">
      <c r="A139" s="20" t="s">
        <v>92</v>
      </c>
      <c r="B139" s="3">
        <v>2.0666456211943922</v>
      </c>
      <c r="C139" s="3">
        <v>2.2588653131006291</v>
      </c>
      <c r="D139" s="3">
        <v>2.0380314853280939</v>
      </c>
    </row>
    <row r="158" spans="1:4" x14ac:dyDescent="0.25">
      <c r="A158" s="8" t="s">
        <v>124</v>
      </c>
    </row>
    <row r="160" spans="1:4" x14ac:dyDescent="0.25">
      <c r="A160" s="34"/>
      <c r="B160" s="18">
        <v>2023</v>
      </c>
      <c r="C160" s="18">
        <v>2024</v>
      </c>
      <c r="D160" s="18">
        <v>2025</v>
      </c>
    </row>
    <row r="161" spans="1:4" x14ac:dyDescent="0.25">
      <c r="A161" s="35" t="s">
        <v>82</v>
      </c>
      <c r="B161" s="3">
        <v>11.18</v>
      </c>
      <c r="C161" s="3">
        <v>-50.43</v>
      </c>
      <c r="D161" s="3">
        <v>0.3</v>
      </c>
    </row>
    <row r="162" spans="1:4" x14ac:dyDescent="0.25">
      <c r="A162" s="35" t="s">
        <v>83</v>
      </c>
      <c r="B162" s="3">
        <v>-17.75</v>
      </c>
      <c r="C162" s="3">
        <v>-74.61</v>
      </c>
      <c r="D162" s="3">
        <v>-26.55</v>
      </c>
    </row>
    <row r="163" spans="1:4" x14ac:dyDescent="0.25">
      <c r="A163" s="35" t="s">
        <v>84</v>
      </c>
      <c r="B163" s="3">
        <v>1.83</v>
      </c>
      <c r="C163" s="3">
        <v>-7.27</v>
      </c>
      <c r="D163" s="3">
        <v>0.05</v>
      </c>
    </row>
    <row r="164" spans="1:4" x14ac:dyDescent="0.25">
      <c r="A164" s="35" t="s">
        <v>85</v>
      </c>
      <c r="B164" s="3">
        <v>6.01</v>
      </c>
      <c r="C164" s="3">
        <v>-23.42</v>
      </c>
      <c r="D164" s="3">
        <v>0.17</v>
      </c>
    </row>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1.192534269373388</v>
      </c>
      <c r="C185" s="3">
        <v>1.1901813381894739</v>
      </c>
      <c r="D185" s="3">
        <v>1.2728221484478031</v>
      </c>
    </row>
    <row r="186" spans="1:4" x14ac:dyDescent="0.25">
      <c r="A186" s="20" t="s">
        <v>100</v>
      </c>
      <c r="B186" s="3">
        <v>1.187056584123011</v>
      </c>
      <c r="C186" s="3">
        <v>1.1859875538942091</v>
      </c>
      <c r="D186" s="3">
        <v>1.2685305005333749</v>
      </c>
    </row>
    <row r="204" spans="1:4" ht="18.95" customHeight="1" x14ac:dyDescent="0.25">
      <c r="A204" s="406"/>
      <c r="B204" s="406"/>
      <c r="C204" s="406"/>
      <c r="D204" s="406"/>
    </row>
    <row r="205" spans="1:4" ht="18.75" x14ac:dyDescent="0.25">
      <c r="A205" s="300" t="s">
        <v>126</v>
      </c>
      <c r="B205" s="314">
        <v>2023</v>
      </c>
      <c r="C205" s="314">
        <v>2024</v>
      </c>
      <c r="D205" s="315">
        <v>2025</v>
      </c>
    </row>
    <row r="206" spans="1:4" x14ac:dyDescent="0.25">
      <c r="A206" s="39" t="s">
        <v>127</v>
      </c>
      <c r="B206" s="34"/>
      <c r="C206" s="34"/>
      <c r="D206" s="34"/>
    </row>
    <row r="207" spans="1:4" x14ac:dyDescent="0.25">
      <c r="A207" s="34" t="s">
        <v>128</v>
      </c>
      <c r="B207" s="34"/>
      <c r="C207" s="34"/>
      <c r="D207" s="34"/>
    </row>
    <row r="208" spans="1:4" x14ac:dyDescent="0.25">
      <c r="A208" s="34" t="s">
        <v>129</v>
      </c>
      <c r="B208" s="34"/>
      <c r="C208" s="365" t="s">
        <v>1287</v>
      </c>
      <c r="D208" s="365" t="s">
        <v>1288</v>
      </c>
    </row>
    <row r="209" spans="1:4" ht="18.95" customHeight="1" x14ac:dyDescent="0.25">
      <c r="A209" s="312" t="s">
        <v>130</v>
      </c>
      <c r="B209" s="312"/>
      <c r="C209" s="312"/>
      <c r="D209" s="312"/>
    </row>
    <row r="210" spans="1:4" ht="23.25" x14ac:dyDescent="0.25">
      <c r="A210" s="276" t="s">
        <v>131</v>
      </c>
      <c r="B210" s="386"/>
      <c r="C210" s="386"/>
      <c r="D210" s="387"/>
    </row>
    <row r="211" spans="1:4" x14ac:dyDescent="0.25">
      <c r="A211" t="s">
        <v>132</v>
      </c>
      <c r="B211" s="397" t="s">
        <v>887</v>
      </c>
      <c r="C211" s="386"/>
      <c r="D211" s="387"/>
    </row>
    <row r="212" spans="1:4" x14ac:dyDescent="0.25">
      <c r="A212" s="34" t="s">
        <v>134</v>
      </c>
      <c r="B212" s="385" t="s">
        <v>287</v>
      </c>
      <c r="C212" s="386"/>
      <c r="D212" s="387"/>
    </row>
    <row r="213" spans="1:4" x14ac:dyDescent="0.25">
      <c r="A213" s="34" t="s">
        <v>136</v>
      </c>
      <c r="B213" s="385" t="s">
        <v>287</v>
      </c>
      <c r="C213" s="386"/>
      <c r="D213" s="387"/>
    </row>
    <row r="214" spans="1:4" x14ac:dyDescent="0.25">
      <c r="A214" s="34" t="s">
        <v>138</v>
      </c>
      <c r="B214" s="385" t="s">
        <v>287</v>
      </c>
      <c r="C214" s="386"/>
      <c r="D214" s="387"/>
    </row>
    <row r="215" spans="1:4" x14ac:dyDescent="0.25">
      <c r="A215" s="34" t="s">
        <v>140</v>
      </c>
      <c r="B215" s="385" t="s">
        <v>287</v>
      </c>
      <c r="C215" s="386"/>
      <c r="D215" s="387"/>
    </row>
    <row r="216" spans="1:4" ht="18.95" customHeight="1" x14ac:dyDescent="0.25">
      <c r="A216" s="418" t="s">
        <v>142</v>
      </c>
      <c r="B216" s="397" t="s">
        <v>888</v>
      </c>
      <c r="C216" s="386"/>
      <c r="D216" s="387"/>
    </row>
    <row r="217" spans="1:4" ht="15.95" customHeight="1" x14ac:dyDescent="0.25">
      <c r="A217" s="271" t="s">
        <v>144</v>
      </c>
      <c r="B217" s="386"/>
      <c r="C217" s="386"/>
      <c r="D217" s="387"/>
    </row>
    <row r="218" spans="1:4" ht="30" x14ac:dyDescent="0.25">
      <c r="A218" s="249" t="s">
        <v>145</v>
      </c>
      <c r="B218" s="274" t="s">
        <v>287</v>
      </c>
      <c r="C218" s="32"/>
      <c r="D218" s="33"/>
    </row>
  </sheetData>
  <mergeCells count="27">
    <mergeCell ref="B37:D37"/>
    <mergeCell ref="B217:D217"/>
    <mergeCell ref="A34:D34"/>
    <mergeCell ref="B211:D211"/>
    <mergeCell ref="A48:D48"/>
    <mergeCell ref="B40:D40"/>
    <mergeCell ref="A73:D73"/>
    <mergeCell ref="A43:D43"/>
    <mergeCell ref="A49:D49"/>
    <mergeCell ref="A74:D74"/>
    <mergeCell ref="A90:D90"/>
    <mergeCell ref="B15:D15"/>
    <mergeCell ref="A216:D216"/>
    <mergeCell ref="A1:D1"/>
    <mergeCell ref="B36:D36"/>
    <mergeCell ref="B213:D213"/>
    <mergeCell ref="B212:D212"/>
    <mergeCell ref="A89:D89"/>
    <mergeCell ref="B215:D215"/>
    <mergeCell ref="B214:D214"/>
    <mergeCell ref="A204:D204"/>
    <mergeCell ref="B39:D39"/>
    <mergeCell ref="A42:D42"/>
    <mergeCell ref="B210:D210"/>
    <mergeCell ref="A19:D19"/>
    <mergeCell ref="A35:D35"/>
    <mergeCell ref="B38:D38"/>
  </mergeCells>
  <hyperlinks>
    <hyperlink ref="B210" r:id="rId1" display="https://kolektorskisistem.com.mk/" xr:uid="{00000000-0004-0000-2600-000000000000}"/>
    <hyperlink ref="B215" r:id="rId2" display="https://kolektorskisistem.com.mk/односи-со-јавност/" xr:uid="{00000000-0004-0000-2600-000001000000}"/>
  </hyperlinks>
  <pageMargins left="0.75" right="0.75" top="1" bottom="1" header="0.5" footer="0.5"/>
  <pageSetup paperSize="9" orientation="portrait" horizontalDpi="0" verticalDpi="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88"/>
  <sheetViews>
    <sheetView topLeftCell="A17" workbookViewId="0">
      <selection activeCell="C18" sqref="C18:E18"/>
    </sheetView>
  </sheetViews>
  <sheetFormatPr defaultColWidth="8.85546875" defaultRowHeight="15" x14ac:dyDescent="0.25"/>
  <cols>
    <col min="3" max="3" width="45" customWidth="1"/>
    <col min="4" max="4" width="23.28515625" customWidth="1"/>
    <col min="5" max="5" width="13.42578125" customWidth="1"/>
  </cols>
  <sheetData>
    <row r="2" spans="1:5" ht="18.95" customHeight="1" x14ac:dyDescent="0.25">
      <c r="A2" s="199" t="s">
        <v>147</v>
      </c>
      <c r="B2" s="199"/>
      <c r="C2" s="200"/>
      <c r="D2" s="200"/>
      <c r="E2" s="199"/>
    </row>
    <row r="3" spans="1:5" ht="39.6" customHeight="1" x14ac:dyDescent="0.25">
      <c r="A3" s="316" t="s">
        <v>148</v>
      </c>
      <c r="B3" s="317" t="s">
        <v>1</v>
      </c>
      <c r="C3" s="318" t="s">
        <v>149</v>
      </c>
      <c r="D3" s="319" t="s">
        <v>24</v>
      </c>
      <c r="E3" s="320" t="s">
        <v>150</v>
      </c>
    </row>
    <row r="4" spans="1:5" ht="45" customHeight="1" x14ac:dyDescent="0.25">
      <c r="A4" s="201">
        <v>1</v>
      </c>
      <c r="B4" s="201">
        <v>4195132</v>
      </c>
      <c r="C4" s="202" t="s">
        <v>151</v>
      </c>
      <c r="D4" s="202" t="s">
        <v>152</v>
      </c>
      <c r="E4" s="203">
        <v>100</v>
      </c>
    </row>
    <row r="5" spans="1:5" ht="90" customHeight="1" x14ac:dyDescent="0.25">
      <c r="A5" s="201">
        <v>2</v>
      </c>
      <c r="B5" s="201">
        <v>5168678</v>
      </c>
      <c r="C5" s="202" t="s">
        <v>153</v>
      </c>
      <c r="D5" s="202" t="s">
        <v>152</v>
      </c>
      <c r="E5" s="204">
        <v>100</v>
      </c>
    </row>
    <row r="6" spans="1:5" ht="45" customHeight="1" x14ac:dyDescent="0.25">
      <c r="A6" s="201">
        <v>3</v>
      </c>
      <c r="B6" s="201">
        <v>6023754</v>
      </c>
      <c r="C6" s="202" t="s">
        <v>4</v>
      </c>
      <c r="D6" s="202" t="s">
        <v>152</v>
      </c>
      <c r="E6" s="204">
        <v>100</v>
      </c>
    </row>
    <row r="7" spans="1:5" ht="90" customHeight="1" x14ac:dyDescent="0.25">
      <c r="A7" s="201">
        <v>4</v>
      </c>
      <c r="B7" s="201">
        <v>6252826</v>
      </c>
      <c r="C7" s="202" t="s">
        <v>154</v>
      </c>
      <c r="D7" s="202" t="s">
        <v>152</v>
      </c>
      <c r="E7" s="204">
        <v>100</v>
      </c>
    </row>
    <row r="8" spans="1:5" ht="30" customHeight="1" x14ac:dyDescent="0.25">
      <c r="A8" s="201">
        <v>5</v>
      </c>
      <c r="B8" s="201">
        <v>6436846</v>
      </c>
      <c r="C8" s="202" t="s">
        <v>155</v>
      </c>
      <c r="D8" s="202" t="s">
        <v>152</v>
      </c>
      <c r="E8" s="204">
        <v>100</v>
      </c>
    </row>
    <row r="9" spans="1:5" ht="90" customHeight="1" x14ac:dyDescent="0.25">
      <c r="A9" s="201">
        <v>6</v>
      </c>
      <c r="B9" s="201">
        <v>6487726</v>
      </c>
      <c r="C9" s="202" t="s">
        <v>156</v>
      </c>
      <c r="D9" s="202" t="s">
        <v>152</v>
      </c>
      <c r="E9" s="204">
        <v>100</v>
      </c>
    </row>
    <row r="10" spans="1:5" ht="30" customHeight="1" x14ac:dyDescent="0.25">
      <c r="A10" s="201">
        <v>7</v>
      </c>
      <c r="B10" s="201">
        <v>5201764</v>
      </c>
      <c r="C10" s="202" t="s">
        <v>157</v>
      </c>
      <c r="D10" s="202" t="s">
        <v>152</v>
      </c>
      <c r="E10" s="204">
        <v>100</v>
      </c>
    </row>
    <row r="11" spans="1:5" ht="60" customHeight="1" x14ac:dyDescent="0.25">
      <c r="A11" s="201">
        <v>8</v>
      </c>
      <c r="B11" s="201">
        <v>6701213</v>
      </c>
      <c r="C11" s="202" t="s">
        <v>158</v>
      </c>
      <c r="D11" s="202" t="s">
        <v>152</v>
      </c>
      <c r="E11" s="204">
        <v>100</v>
      </c>
    </row>
    <row r="12" spans="1:5" ht="45" customHeight="1" x14ac:dyDescent="0.25">
      <c r="A12" s="201">
        <v>9</v>
      </c>
      <c r="B12" s="201">
        <v>6701221</v>
      </c>
      <c r="C12" s="202" t="s">
        <v>159</v>
      </c>
      <c r="D12" s="202" t="s">
        <v>152</v>
      </c>
      <c r="E12" s="204">
        <v>100</v>
      </c>
    </row>
    <row r="13" spans="1:5" ht="30" customHeight="1" x14ac:dyDescent="0.25">
      <c r="A13" s="201">
        <v>10</v>
      </c>
      <c r="B13" s="201">
        <v>7080336</v>
      </c>
      <c r="C13" s="202" t="s">
        <v>160</v>
      </c>
      <c r="D13" s="202" t="s">
        <v>152</v>
      </c>
      <c r="E13" s="204">
        <v>100</v>
      </c>
    </row>
    <row r="14" spans="1:5" ht="93.6" customHeight="1" x14ac:dyDescent="0.25">
      <c r="A14" s="201">
        <v>11</v>
      </c>
      <c r="B14" s="201">
        <v>7649401</v>
      </c>
      <c r="C14" s="202" t="s">
        <v>161</v>
      </c>
      <c r="D14" s="202" t="s">
        <v>152</v>
      </c>
      <c r="E14" s="204">
        <v>100</v>
      </c>
    </row>
    <row r="15" spans="1:5" ht="75" customHeight="1" x14ac:dyDescent="0.25">
      <c r="A15" s="201">
        <v>12</v>
      </c>
      <c r="B15" s="201">
        <v>5933781</v>
      </c>
      <c r="C15" s="205" t="s">
        <v>162</v>
      </c>
      <c r="D15" s="202" t="s">
        <v>152</v>
      </c>
      <c r="E15" s="204">
        <v>100</v>
      </c>
    </row>
    <row r="16" spans="1:5" ht="48" customHeight="1" x14ac:dyDescent="0.25">
      <c r="A16" s="201">
        <v>13</v>
      </c>
      <c r="B16" s="206">
        <v>6361145</v>
      </c>
      <c r="C16" s="207" t="s">
        <v>163</v>
      </c>
      <c r="D16" s="178" t="s">
        <v>164</v>
      </c>
      <c r="E16" s="204">
        <v>100</v>
      </c>
    </row>
    <row r="17" spans="1:5" ht="30" customHeight="1" x14ac:dyDescent="0.25">
      <c r="A17" s="201">
        <v>14</v>
      </c>
      <c r="B17" s="206">
        <v>5240425</v>
      </c>
      <c r="C17" s="208" t="s">
        <v>165</v>
      </c>
      <c r="D17" s="202" t="s">
        <v>152</v>
      </c>
      <c r="E17" s="204">
        <v>100</v>
      </c>
    </row>
    <row r="18" spans="1:5" s="25" customFormat="1" ht="73.5" customHeight="1" x14ac:dyDescent="0.25">
      <c r="A18" s="201">
        <v>15</v>
      </c>
      <c r="B18" s="229">
        <v>4058291</v>
      </c>
      <c r="C18" s="177" t="s">
        <v>166</v>
      </c>
      <c r="D18" s="214" t="s">
        <v>167</v>
      </c>
      <c r="E18" s="269">
        <v>97.99</v>
      </c>
    </row>
    <row r="19" spans="1:5" ht="55.5" customHeight="1" x14ac:dyDescent="0.25">
      <c r="A19" s="381">
        <v>16</v>
      </c>
      <c r="B19" s="380">
        <v>4018117</v>
      </c>
      <c r="C19" s="380" t="s">
        <v>168</v>
      </c>
      <c r="D19" s="209" t="s">
        <v>169</v>
      </c>
      <c r="E19" s="210">
        <v>81.430000000000007</v>
      </c>
    </row>
    <row r="20" spans="1:5" ht="32.1" customHeight="1" x14ac:dyDescent="0.25">
      <c r="A20" s="378"/>
      <c r="B20" s="378"/>
      <c r="C20" s="378"/>
      <c r="D20" s="211" t="s">
        <v>167</v>
      </c>
      <c r="E20" s="210">
        <v>0.03</v>
      </c>
    </row>
    <row r="21" spans="1:5" x14ac:dyDescent="0.25">
      <c r="A21" s="379"/>
      <c r="B21" s="379"/>
      <c r="C21" s="379"/>
      <c r="D21" s="212" t="s">
        <v>170</v>
      </c>
      <c r="E21" s="204">
        <v>81.459999999999994</v>
      </c>
    </row>
    <row r="22" spans="1:5" ht="30" customHeight="1" x14ac:dyDescent="0.25">
      <c r="A22" s="213">
        <v>17</v>
      </c>
      <c r="B22" s="214">
        <v>5168660</v>
      </c>
      <c r="C22" s="214" t="s">
        <v>171</v>
      </c>
      <c r="D22" s="209" t="s">
        <v>152</v>
      </c>
      <c r="E22" s="210">
        <v>34.61</v>
      </c>
    </row>
    <row r="23" spans="1:5" ht="32.1" customHeight="1" x14ac:dyDescent="0.25">
      <c r="A23" s="197">
        <v>18</v>
      </c>
      <c r="B23" s="215">
        <v>5545234</v>
      </c>
      <c r="C23" s="215" t="s">
        <v>172</v>
      </c>
      <c r="D23" s="215" t="s">
        <v>69</v>
      </c>
      <c r="E23" s="208">
        <v>20.13</v>
      </c>
    </row>
    <row r="24" spans="1:5" ht="32.1" customHeight="1" x14ac:dyDescent="0.25">
      <c r="A24" s="208">
        <v>19</v>
      </c>
      <c r="B24" s="216">
        <v>5933773</v>
      </c>
      <c r="C24" s="207" t="s">
        <v>173</v>
      </c>
      <c r="D24" s="207" t="s">
        <v>152</v>
      </c>
      <c r="E24" s="203">
        <v>10</v>
      </c>
    </row>
    <row r="25" spans="1:5" ht="30" customHeight="1" x14ac:dyDescent="0.25">
      <c r="A25" s="201">
        <v>20</v>
      </c>
      <c r="B25" s="201">
        <v>4056981</v>
      </c>
      <c r="C25" s="202" t="s">
        <v>174</v>
      </c>
      <c r="D25" s="202" t="s">
        <v>175</v>
      </c>
      <c r="E25" s="204">
        <v>100</v>
      </c>
    </row>
    <row r="26" spans="1:5" ht="30" customHeight="1" x14ac:dyDescent="0.25">
      <c r="A26" s="201">
        <v>21</v>
      </c>
      <c r="B26" s="201">
        <v>4063406</v>
      </c>
      <c r="C26" s="202" t="s">
        <v>176</v>
      </c>
      <c r="D26" s="201" t="s">
        <v>177</v>
      </c>
      <c r="E26" s="204">
        <v>100</v>
      </c>
    </row>
    <row r="27" spans="1:5" ht="30" customHeight="1" x14ac:dyDescent="0.25">
      <c r="A27" s="201">
        <v>22</v>
      </c>
      <c r="B27" s="201">
        <v>4054857</v>
      </c>
      <c r="C27" s="202" t="s">
        <v>178</v>
      </c>
      <c r="D27" s="202" t="s">
        <v>152</v>
      </c>
      <c r="E27" s="204">
        <v>100</v>
      </c>
    </row>
    <row r="28" spans="1:5" ht="30" customHeight="1" x14ac:dyDescent="0.25">
      <c r="A28" s="201">
        <v>23</v>
      </c>
      <c r="B28" s="201">
        <v>4417356</v>
      </c>
      <c r="C28" s="201" t="s">
        <v>179</v>
      </c>
      <c r="D28" s="202" t="s">
        <v>152</v>
      </c>
      <c r="E28" s="204">
        <v>100</v>
      </c>
    </row>
    <row r="29" spans="1:5" ht="51.75" customHeight="1" x14ac:dyDescent="0.25">
      <c r="A29" s="208">
        <v>24</v>
      </c>
      <c r="B29" s="208">
        <v>5204160</v>
      </c>
      <c r="C29" s="207" t="s">
        <v>180</v>
      </c>
      <c r="D29" s="207" t="s">
        <v>152</v>
      </c>
      <c r="E29" s="203">
        <v>100</v>
      </c>
    </row>
    <row r="30" spans="1:5" ht="54" customHeight="1" x14ac:dyDescent="0.25">
      <c r="A30" s="201">
        <v>25</v>
      </c>
      <c r="B30" s="217">
        <v>5218837</v>
      </c>
      <c r="C30" s="202" t="s">
        <v>181</v>
      </c>
      <c r="D30" s="202" t="s">
        <v>152</v>
      </c>
      <c r="E30" s="204">
        <v>100</v>
      </c>
    </row>
    <row r="31" spans="1:5" ht="30" customHeight="1" x14ac:dyDescent="0.25">
      <c r="A31" s="201">
        <v>26</v>
      </c>
      <c r="B31" s="201">
        <v>5255490</v>
      </c>
      <c r="C31" s="202" t="s">
        <v>182</v>
      </c>
      <c r="D31" s="202" t="s">
        <v>152</v>
      </c>
      <c r="E31" s="204">
        <v>100</v>
      </c>
    </row>
    <row r="32" spans="1:5" ht="43.5" customHeight="1" x14ac:dyDescent="0.25">
      <c r="A32" s="201">
        <v>27</v>
      </c>
      <c r="B32" s="201">
        <v>5436745</v>
      </c>
      <c r="C32" s="202" t="s">
        <v>183</v>
      </c>
      <c r="D32" s="202" t="s">
        <v>152</v>
      </c>
      <c r="E32" s="204">
        <v>100</v>
      </c>
    </row>
    <row r="33" spans="1:5" ht="60" customHeight="1" x14ac:dyDescent="0.25">
      <c r="A33" s="201">
        <v>28</v>
      </c>
      <c r="B33" s="201">
        <v>5532515</v>
      </c>
      <c r="C33" s="205" t="s">
        <v>184</v>
      </c>
      <c r="D33" s="202" t="s">
        <v>152</v>
      </c>
      <c r="E33" s="204">
        <v>100</v>
      </c>
    </row>
    <row r="34" spans="1:5" ht="69" customHeight="1" x14ac:dyDescent="0.25">
      <c r="A34" s="201">
        <v>29</v>
      </c>
      <c r="B34" s="201">
        <v>5532523</v>
      </c>
      <c r="C34" s="202" t="s">
        <v>185</v>
      </c>
      <c r="D34" s="202" t="s">
        <v>152</v>
      </c>
      <c r="E34" s="204">
        <v>100</v>
      </c>
    </row>
    <row r="35" spans="1:5" ht="30" customHeight="1" x14ac:dyDescent="0.25">
      <c r="A35" s="208">
        <v>30</v>
      </c>
      <c r="B35" s="201">
        <v>5546117</v>
      </c>
      <c r="C35" s="202" t="s">
        <v>186</v>
      </c>
      <c r="D35" s="202" t="s">
        <v>152</v>
      </c>
      <c r="E35" s="204">
        <v>100</v>
      </c>
    </row>
    <row r="36" spans="1:5" ht="30" customHeight="1" x14ac:dyDescent="0.25">
      <c r="A36" s="208">
        <v>31</v>
      </c>
      <c r="B36" s="201">
        <v>5562538</v>
      </c>
      <c r="C36" s="202" t="s">
        <v>187</v>
      </c>
      <c r="D36" s="202" t="s">
        <v>152</v>
      </c>
      <c r="E36" s="204">
        <v>100</v>
      </c>
    </row>
    <row r="37" spans="1:5" ht="30" customHeight="1" x14ac:dyDescent="0.25">
      <c r="A37" s="208">
        <v>32</v>
      </c>
      <c r="B37" s="201">
        <v>6050727</v>
      </c>
      <c r="C37" s="202" t="s">
        <v>188</v>
      </c>
      <c r="D37" s="202" t="s">
        <v>152</v>
      </c>
      <c r="E37" s="204">
        <v>100</v>
      </c>
    </row>
    <row r="38" spans="1:5" ht="90" customHeight="1" x14ac:dyDescent="0.25">
      <c r="A38" s="201">
        <v>33</v>
      </c>
      <c r="B38" s="201">
        <v>6252818</v>
      </c>
      <c r="C38" s="205" t="s">
        <v>189</v>
      </c>
      <c r="D38" s="202" t="s">
        <v>152</v>
      </c>
      <c r="E38" s="204">
        <v>100</v>
      </c>
    </row>
    <row r="39" spans="1:5" ht="45" customHeight="1" x14ac:dyDescent="0.25">
      <c r="A39" s="201">
        <v>34</v>
      </c>
      <c r="B39" s="201">
        <v>6839673</v>
      </c>
      <c r="C39" s="205" t="s">
        <v>190</v>
      </c>
      <c r="D39" s="202" t="s">
        <v>152</v>
      </c>
      <c r="E39" s="204">
        <v>100</v>
      </c>
    </row>
    <row r="40" spans="1:5" ht="30" customHeight="1" x14ac:dyDescent="0.25">
      <c r="A40" s="201">
        <v>35</v>
      </c>
      <c r="B40" s="201">
        <v>7326041</v>
      </c>
      <c r="C40" s="201" t="s">
        <v>191</v>
      </c>
      <c r="D40" s="202" t="s">
        <v>152</v>
      </c>
      <c r="E40" s="204">
        <v>100</v>
      </c>
    </row>
    <row r="41" spans="1:5" ht="38.450000000000003" customHeight="1" x14ac:dyDescent="0.25">
      <c r="A41" s="201">
        <v>36</v>
      </c>
      <c r="B41" s="201">
        <v>5219256</v>
      </c>
      <c r="C41" s="205" t="s">
        <v>192</v>
      </c>
      <c r="D41" s="202" t="s">
        <v>152</v>
      </c>
      <c r="E41" s="204">
        <v>100</v>
      </c>
    </row>
    <row r="42" spans="1:5" ht="37.35" customHeight="1" x14ac:dyDescent="0.25">
      <c r="A42" s="201">
        <v>37</v>
      </c>
      <c r="B42" s="201">
        <v>4055586</v>
      </c>
      <c r="C42" s="205" t="s">
        <v>193</v>
      </c>
      <c r="D42" s="202" t="s">
        <v>152</v>
      </c>
      <c r="E42" s="204">
        <v>100</v>
      </c>
    </row>
    <row r="43" spans="1:5" ht="48.6" customHeight="1" x14ac:dyDescent="0.25">
      <c r="A43" s="201">
        <v>38</v>
      </c>
      <c r="B43" s="201">
        <v>6125646</v>
      </c>
      <c r="C43" s="202" t="s">
        <v>194</v>
      </c>
      <c r="D43" s="202" t="s">
        <v>152</v>
      </c>
      <c r="E43" s="204">
        <v>100</v>
      </c>
    </row>
    <row r="44" spans="1:5" ht="30" customHeight="1" x14ac:dyDescent="0.25">
      <c r="A44" s="201">
        <v>39</v>
      </c>
      <c r="B44" s="201">
        <v>6312632</v>
      </c>
      <c r="C44" s="201" t="s">
        <v>195</v>
      </c>
      <c r="D44" s="202" t="s">
        <v>196</v>
      </c>
      <c r="E44" s="204">
        <v>100</v>
      </c>
    </row>
    <row r="45" spans="1:5" ht="30" customHeight="1" x14ac:dyDescent="0.25">
      <c r="A45" s="201">
        <v>40</v>
      </c>
      <c r="B45" s="201">
        <v>4068416</v>
      </c>
      <c r="C45" s="202" t="s">
        <v>197</v>
      </c>
      <c r="D45" s="202" t="s">
        <v>152</v>
      </c>
      <c r="E45" s="204">
        <v>100</v>
      </c>
    </row>
    <row r="46" spans="1:5" ht="44.1" customHeight="1" x14ac:dyDescent="0.25">
      <c r="A46" s="208">
        <v>41</v>
      </c>
      <c r="B46" s="201">
        <v>5665680</v>
      </c>
      <c r="C46" s="202" t="s">
        <v>198</v>
      </c>
      <c r="D46" s="205" t="s">
        <v>199</v>
      </c>
      <c r="E46" s="203">
        <v>100</v>
      </c>
    </row>
    <row r="47" spans="1:5" ht="135" customHeight="1" x14ac:dyDescent="0.25">
      <c r="A47" s="218">
        <v>42</v>
      </c>
      <c r="B47" s="201">
        <v>7309724</v>
      </c>
      <c r="C47" s="202" t="s">
        <v>200</v>
      </c>
      <c r="D47" s="205" t="s">
        <v>201</v>
      </c>
      <c r="E47" s="250">
        <v>100</v>
      </c>
    </row>
    <row r="48" spans="1:5" ht="83.45" customHeight="1" x14ac:dyDescent="0.25">
      <c r="A48" s="219">
        <v>43</v>
      </c>
      <c r="B48" s="219">
        <v>5159750</v>
      </c>
      <c r="C48" s="219" t="s">
        <v>202</v>
      </c>
      <c r="D48" s="220" t="s">
        <v>203</v>
      </c>
      <c r="E48" s="221">
        <v>100</v>
      </c>
    </row>
    <row r="49" spans="1:5" ht="89.1" customHeight="1" x14ac:dyDescent="0.25">
      <c r="A49" s="219">
        <v>44</v>
      </c>
      <c r="B49" s="219">
        <v>6548474</v>
      </c>
      <c r="C49" s="220" t="s">
        <v>204</v>
      </c>
      <c r="D49" s="222" t="s">
        <v>4</v>
      </c>
      <c r="E49" s="223">
        <v>100</v>
      </c>
    </row>
    <row r="50" spans="1:5" ht="86.45" customHeight="1" x14ac:dyDescent="0.25">
      <c r="A50" s="201">
        <v>45</v>
      </c>
      <c r="B50" s="224">
        <v>6802427</v>
      </c>
      <c r="C50" s="225" t="s">
        <v>205</v>
      </c>
      <c r="D50" s="226" t="s">
        <v>206</v>
      </c>
      <c r="E50" s="221">
        <v>100</v>
      </c>
    </row>
    <row r="51" spans="1:5" ht="87.6" customHeight="1" x14ac:dyDescent="0.25">
      <c r="A51" s="201">
        <v>46</v>
      </c>
      <c r="B51" s="219">
        <v>7644108</v>
      </c>
      <c r="C51" s="220" t="s">
        <v>207</v>
      </c>
      <c r="D51" s="220" t="s">
        <v>208</v>
      </c>
      <c r="E51" s="227">
        <v>100</v>
      </c>
    </row>
    <row r="52" spans="1:5" ht="88.35" customHeight="1" x14ac:dyDescent="0.25">
      <c r="A52" s="201">
        <v>47</v>
      </c>
      <c r="B52" s="224">
        <v>7644124</v>
      </c>
      <c r="C52" s="225" t="s">
        <v>209</v>
      </c>
      <c r="D52" s="226" t="s">
        <v>203</v>
      </c>
      <c r="E52" s="228">
        <v>100</v>
      </c>
    </row>
    <row r="53" spans="1:5" ht="48" customHeight="1" x14ac:dyDescent="0.25">
      <c r="A53" s="201">
        <v>48</v>
      </c>
      <c r="B53" s="229">
        <v>6145299</v>
      </c>
      <c r="C53" s="230" t="s">
        <v>210</v>
      </c>
      <c r="D53" s="231" t="s">
        <v>211</v>
      </c>
      <c r="E53" s="228">
        <v>100</v>
      </c>
    </row>
    <row r="54" spans="1:5" ht="50.45" customHeight="1" x14ac:dyDescent="0.25">
      <c r="A54" s="201">
        <v>49</v>
      </c>
      <c r="B54" s="229">
        <v>6057101</v>
      </c>
      <c r="C54" s="230" t="s">
        <v>212</v>
      </c>
      <c r="D54" s="231" t="s">
        <v>213</v>
      </c>
      <c r="E54" s="228">
        <v>100</v>
      </c>
    </row>
    <row r="55" spans="1:5" ht="74.45" customHeight="1" x14ac:dyDescent="0.25">
      <c r="A55" s="201">
        <v>50</v>
      </c>
      <c r="B55" s="229">
        <v>7136455</v>
      </c>
      <c r="C55" s="230" t="s">
        <v>214</v>
      </c>
      <c r="D55" s="231" t="s">
        <v>215</v>
      </c>
      <c r="E55" s="228">
        <v>100</v>
      </c>
    </row>
    <row r="56" spans="1:5" ht="47.1" customHeight="1" x14ac:dyDescent="0.25">
      <c r="A56" s="201">
        <v>51</v>
      </c>
      <c r="B56" s="229">
        <v>6760724</v>
      </c>
      <c r="C56" s="232" t="s">
        <v>216</v>
      </c>
      <c r="D56" s="231" t="s">
        <v>213</v>
      </c>
      <c r="E56" s="228">
        <v>100</v>
      </c>
    </row>
    <row r="57" spans="1:5" ht="128.1" customHeight="1" x14ac:dyDescent="0.25">
      <c r="A57" s="201">
        <v>52</v>
      </c>
      <c r="B57" s="229">
        <v>5151139</v>
      </c>
      <c r="C57" s="230" t="s">
        <v>217</v>
      </c>
      <c r="D57" s="177" t="s">
        <v>218</v>
      </c>
      <c r="E57" s="228">
        <v>100</v>
      </c>
    </row>
    <row r="58" spans="1:5" ht="88.35" customHeight="1" x14ac:dyDescent="0.25">
      <c r="A58" s="201">
        <v>53</v>
      </c>
      <c r="B58" s="219">
        <v>7605412</v>
      </c>
      <c r="C58" s="220" t="s">
        <v>219</v>
      </c>
      <c r="D58" s="220" t="s">
        <v>4</v>
      </c>
      <c r="E58" s="228">
        <v>100</v>
      </c>
    </row>
    <row r="59" spans="1:5" ht="87.6" customHeight="1" x14ac:dyDescent="0.25">
      <c r="A59" s="201">
        <v>54</v>
      </c>
      <c r="B59" s="224">
        <v>7605420</v>
      </c>
      <c r="C59" s="225" t="s">
        <v>220</v>
      </c>
      <c r="D59" s="225" t="s">
        <v>4</v>
      </c>
      <c r="E59" s="228">
        <v>100</v>
      </c>
    </row>
    <row r="60" spans="1:5" ht="95.45" customHeight="1" x14ac:dyDescent="0.25">
      <c r="A60" s="201">
        <v>55</v>
      </c>
      <c r="B60" s="201">
        <v>7605447</v>
      </c>
      <c r="C60" s="202" t="s">
        <v>221</v>
      </c>
      <c r="D60" s="202" t="s">
        <v>4</v>
      </c>
      <c r="E60" s="250">
        <v>100</v>
      </c>
    </row>
    <row r="61" spans="1:5" ht="84" customHeight="1" x14ac:dyDescent="0.25">
      <c r="A61" s="201">
        <v>56</v>
      </c>
      <c r="B61" s="224">
        <v>7639104</v>
      </c>
      <c r="C61" s="225" t="s">
        <v>222</v>
      </c>
      <c r="D61" s="225" t="s">
        <v>223</v>
      </c>
      <c r="E61" s="258">
        <v>100</v>
      </c>
    </row>
    <row r="62" spans="1:5" ht="77.45" customHeight="1" x14ac:dyDescent="0.25">
      <c r="A62" s="201">
        <v>57</v>
      </c>
      <c r="B62" s="229">
        <v>7484992</v>
      </c>
      <c r="C62" s="230" t="s">
        <v>224</v>
      </c>
      <c r="D62" s="177" t="s">
        <v>225</v>
      </c>
      <c r="E62" s="258">
        <v>100</v>
      </c>
    </row>
    <row r="63" spans="1:5" ht="111.95" customHeight="1" x14ac:dyDescent="0.25">
      <c r="A63" s="201">
        <v>58</v>
      </c>
      <c r="B63" s="233">
        <v>7813333</v>
      </c>
      <c r="C63" s="230" t="s">
        <v>226</v>
      </c>
      <c r="D63" s="177" t="s">
        <v>227</v>
      </c>
      <c r="E63" s="258">
        <v>100</v>
      </c>
    </row>
    <row r="64" spans="1:5" ht="85.35" customHeight="1" x14ac:dyDescent="0.25">
      <c r="A64" s="201">
        <v>59</v>
      </c>
      <c r="B64" s="206">
        <v>7841388</v>
      </c>
      <c r="C64" s="207" t="s">
        <v>228</v>
      </c>
      <c r="D64" s="177" t="s">
        <v>229</v>
      </c>
      <c r="E64" s="258">
        <v>100</v>
      </c>
    </row>
    <row r="65" spans="1:5" ht="80.099999999999994" customHeight="1" x14ac:dyDescent="0.25">
      <c r="A65" s="201">
        <v>60</v>
      </c>
      <c r="B65" s="206">
        <v>7842899</v>
      </c>
      <c r="C65" s="207" t="s">
        <v>230</v>
      </c>
      <c r="D65" s="178" t="s">
        <v>231</v>
      </c>
      <c r="E65" s="258">
        <v>100</v>
      </c>
    </row>
    <row r="66" spans="1:5" ht="128.1" customHeight="1" x14ac:dyDescent="0.25">
      <c r="A66" s="201">
        <v>61</v>
      </c>
      <c r="B66" s="206">
        <v>7680953</v>
      </c>
      <c r="C66" s="207" t="s">
        <v>232</v>
      </c>
      <c r="D66" s="178" t="s">
        <v>233</v>
      </c>
      <c r="E66" s="258">
        <v>100</v>
      </c>
    </row>
    <row r="67" spans="1:5" ht="96" customHeight="1" x14ac:dyDescent="0.25">
      <c r="A67" s="201">
        <v>62</v>
      </c>
      <c r="B67" s="206">
        <v>7494890</v>
      </c>
      <c r="C67" s="207" t="s">
        <v>234</v>
      </c>
      <c r="D67" s="178" t="s">
        <v>235</v>
      </c>
      <c r="E67" s="258">
        <v>100</v>
      </c>
    </row>
    <row r="68" spans="1:5" ht="111.95" customHeight="1" x14ac:dyDescent="0.25">
      <c r="A68" s="201">
        <v>63</v>
      </c>
      <c r="B68" s="206">
        <v>7263716</v>
      </c>
      <c r="C68" s="207" t="s">
        <v>236</v>
      </c>
      <c r="D68" s="178" t="s">
        <v>237</v>
      </c>
      <c r="E68" s="258">
        <v>100</v>
      </c>
    </row>
    <row r="69" spans="1:5" ht="63.95" customHeight="1" x14ac:dyDescent="0.25">
      <c r="A69" s="201">
        <v>64</v>
      </c>
      <c r="B69" s="206">
        <v>6760279</v>
      </c>
      <c r="C69" s="207" t="s">
        <v>238</v>
      </c>
      <c r="D69" s="178" t="s">
        <v>239</v>
      </c>
      <c r="E69" s="258">
        <v>100</v>
      </c>
    </row>
    <row r="70" spans="1:5" ht="48" customHeight="1" x14ac:dyDescent="0.25">
      <c r="A70" s="201">
        <v>65</v>
      </c>
      <c r="B70" s="206">
        <v>7289340</v>
      </c>
      <c r="C70" s="178" t="s">
        <v>240</v>
      </c>
      <c r="D70" s="178" t="s">
        <v>241</v>
      </c>
      <c r="E70" s="258">
        <v>100</v>
      </c>
    </row>
    <row r="71" spans="1:5" ht="48" customHeight="1" x14ac:dyDescent="0.25">
      <c r="A71" s="201">
        <v>66</v>
      </c>
      <c r="B71" s="206">
        <v>7909934</v>
      </c>
      <c r="C71" s="178" t="s">
        <v>242</v>
      </c>
      <c r="D71" s="178" t="s">
        <v>241</v>
      </c>
      <c r="E71" s="258">
        <v>100</v>
      </c>
    </row>
    <row r="72" spans="1:5" ht="48" customHeight="1" x14ac:dyDescent="0.25">
      <c r="A72" s="201">
        <v>67</v>
      </c>
      <c r="B72" s="206">
        <v>5984165</v>
      </c>
      <c r="C72" s="178" t="s">
        <v>243</v>
      </c>
      <c r="D72" s="234" t="s">
        <v>213</v>
      </c>
      <c r="E72" s="258">
        <v>100</v>
      </c>
    </row>
    <row r="73" spans="1:5" ht="63.95" customHeight="1" x14ac:dyDescent="0.25">
      <c r="A73" s="218">
        <v>68</v>
      </c>
      <c r="B73" s="229">
        <v>4014286</v>
      </c>
      <c r="C73" s="235" t="s">
        <v>244</v>
      </c>
      <c r="D73" s="235" t="s">
        <v>245</v>
      </c>
      <c r="E73" s="236">
        <v>99.91</v>
      </c>
    </row>
    <row r="74" spans="1:5" ht="80.099999999999994" customHeight="1" x14ac:dyDescent="0.25">
      <c r="A74" s="218">
        <v>69</v>
      </c>
      <c r="B74" s="229">
        <v>7739222</v>
      </c>
      <c r="C74" s="230" t="s">
        <v>246</v>
      </c>
      <c r="D74" s="177" t="s">
        <v>247</v>
      </c>
      <c r="E74" s="237">
        <v>74.55</v>
      </c>
    </row>
    <row r="75" spans="1:5" ht="80.099999999999994" customHeight="1" x14ac:dyDescent="0.25">
      <c r="A75" s="218">
        <v>70</v>
      </c>
      <c r="B75" s="229">
        <v>7739230</v>
      </c>
      <c r="C75" s="230" t="s">
        <v>248</v>
      </c>
      <c r="D75" s="177" t="s">
        <v>247</v>
      </c>
      <c r="E75" s="237">
        <v>74.55</v>
      </c>
    </row>
    <row r="76" spans="1:5" s="25" customFormat="1" ht="80.099999999999994" customHeight="1" x14ac:dyDescent="0.25">
      <c r="A76" s="218">
        <v>71</v>
      </c>
      <c r="B76" s="251">
        <v>7735952</v>
      </c>
      <c r="C76" s="252" t="s">
        <v>249</v>
      </c>
      <c r="D76" s="177" t="s">
        <v>247</v>
      </c>
      <c r="E76" s="237">
        <v>74.55</v>
      </c>
    </row>
    <row r="77" spans="1:5" ht="80.099999999999994" customHeight="1" x14ac:dyDescent="0.25">
      <c r="A77" s="218">
        <v>72</v>
      </c>
      <c r="B77" s="229">
        <v>6926746</v>
      </c>
      <c r="C77" s="230" t="s">
        <v>250</v>
      </c>
      <c r="D77" s="207" t="s">
        <v>247</v>
      </c>
      <c r="E77" s="270">
        <v>51</v>
      </c>
    </row>
    <row r="78" spans="1:5" ht="30" customHeight="1" x14ac:dyDescent="0.25">
      <c r="A78" s="381">
        <v>73</v>
      </c>
      <c r="B78" s="380">
        <v>4217934</v>
      </c>
      <c r="C78" s="382" t="s">
        <v>251</v>
      </c>
      <c r="D78" s="238" t="s">
        <v>152</v>
      </c>
      <c r="E78" s="239">
        <v>38.503824365035364</v>
      </c>
    </row>
    <row r="79" spans="1:5" ht="30" customHeight="1" x14ac:dyDescent="0.25">
      <c r="A79" s="378"/>
      <c r="B79" s="378"/>
      <c r="C79" s="378"/>
      <c r="D79" s="240" t="s">
        <v>252</v>
      </c>
      <c r="E79" s="241">
        <v>7.4362177086965717</v>
      </c>
    </row>
    <row r="80" spans="1:5" x14ac:dyDescent="0.25">
      <c r="A80" s="379"/>
      <c r="B80" s="379"/>
      <c r="C80" s="379"/>
      <c r="D80" s="242" t="s">
        <v>170</v>
      </c>
      <c r="E80" s="241">
        <v>45.94</v>
      </c>
    </row>
    <row r="81" spans="1:5" ht="64.5" customHeight="1" x14ac:dyDescent="0.25">
      <c r="A81" s="377">
        <v>74</v>
      </c>
      <c r="B81" s="380">
        <v>4255194</v>
      </c>
      <c r="C81" s="382" t="s">
        <v>253</v>
      </c>
      <c r="D81" s="238" t="s">
        <v>245</v>
      </c>
      <c r="E81" s="243">
        <v>40.912965242920727</v>
      </c>
    </row>
    <row r="82" spans="1:5" x14ac:dyDescent="0.25">
      <c r="A82" s="378"/>
      <c r="B82" s="378"/>
      <c r="C82" s="378"/>
      <c r="D82" s="238" t="s">
        <v>254</v>
      </c>
      <c r="E82" s="243">
        <v>1.789942229377782</v>
      </c>
    </row>
    <row r="83" spans="1:5" x14ac:dyDescent="0.25">
      <c r="A83" s="379"/>
      <c r="B83" s="379"/>
      <c r="C83" s="379"/>
      <c r="D83" s="242" t="s">
        <v>170</v>
      </c>
      <c r="E83" s="243">
        <v>42.7</v>
      </c>
    </row>
    <row r="84" spans="1:5" ht="30" customHeight="1" x14ac:dyDescent="0.25">
      <c r="A84" s="377">
        <v>75</v>
      </c>
      <c r="B84" s="380">
        <v>4184505</v>
      </c>
      <c r="C84" s="380" t="s">
        <v>255</v>
      </c>
      <c r="D84" s="238" t="s">
        <v>256</v>
      </c>
      <c r="E84" s="243">
        <v>18.987451948408388</v>
      </c>
    </row>
    <row r="85" spans="1:5" ht="30" customHeight="1" x14ac:dyDescent="0.25">
      <c r="A85" s="378"/>
      <c r="B85" s="378"/>
      <c r="C85" s="378"/>
      <c r="D85" s="209" t="s">
        <v>257</v>
      </c>
      <c r="E85" s="243">
        <v>7.43</v>
      </c>
    </row>
    <row r="86" spans="1:5" x14ac:dyDescent="0.25">
      <c r="A86" s="379"/>
      <c r="B86" s="379"/>
      <c r="C86" s="379"/>
      <c r="D86" s="242" t="s">
        <v>170</v>
      </c>
      <c r="E86" s="243">
        <v>26.41</v>
      </c>
    </row>
    <row r="87" spans="1:5" ht="48" customHeight="1" x14ac:dyDescent="0.25">
      <c r="A87" s="208">
        <v>76</v>
      </c>
      <c r="B87" s="208">
        <v>4446208</v>
      </c>
      <c r="C87" s="178" t="s">
        <v>258</v>
      </c>
      <c r="D87" s="208" t="s">
        <v>259</v>
      </c>
      <c r="E87" s="244">
        <v>15.00248889216644</v>
      </c>
    </row>
    <row r="88" spans="1:5" ht="63.95" customHeight="1" x14ac:dyDescent="0.25">
      <c r="A88" s="208">
        <v>77</v>
      </c>
      <c r="B88" s="208">
        <v>4116836</v>
      </c>
      <c r="C88" s="208" t="s">
        <v>260</v>
      </c>
      <c r="D88" s="178" t="s">
        <v>245</v>
      </c>
      <c r="E88" s="203">
        <v>13.492631058358061</v>
      </c>
    </row>
  </sheetData>
  <mergeCells count="12">
    <mergeCell ref="A84:A86"/>
    <mergeCell ref="C84:C86"/>
    <mergeCell ref="B84:B86"/>
    <mergeCell ref="A19:A21"/>
    <mergeCell ref="C19:C21"/>
    <mergeCell ref="A81:A83"/>
    <mergeCell ref="B19:B21"/>
    <mergeCell ref="C81:C83"/>
    <mergeCell ref="A78:A80"/>
    <mergeCell ref="B78:B80"/>
    <mergeCell ref="C78:C80"/>
    <mergeCell ref="B81:B83"/>
  </mergeCells>
  <pageMargins left="0.7" right="0.7" top="0.75" bottom="0.75" header="0.3" footer="0.3"/>
  <pageSetup paperSize="9" scale="16" orientation="portrait" horizontalDpi="0" verticalDpi="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211"/>
  <sheetViews>
    <sheetView topLeftCell="A189" workbookViewId="0">
      <selection activeCell="A91" sqref="A91:D91"/>
    </sheetView>
  </sheetViews>
  <sheetFormatPr defaultColWidth="8.85546875" defaultRowHeight="15" x14ac:dyDescent="0.25"/>
  <cols>
    <col min="1" max="1" width="41.28515625" customWidth="1"/>
    <col min="2" max="2" width="14.42578125" customWidth="1"/>
    <col min="3" max="4" width="22" customWidth="1"/>
  </cols>
  <sheetData>
    <row r="1" spans="1:4" ht="15.75" customHeight="1" x14ac:dyDescent="0.3">
      <c r="A1" s="561" t="s">
        <v>0</v>
      </c>
      <c r="B1" s="392"/>
      <c r="C1" s="392"/>
      <c r="D1" s="392"/>
    </row>
    <row r="2" spans="1:4" x14ac:dyDescent="0.25">
      <c r="A2" s="35" t="s">
        <v>1</v>
      </c>
      <c r="B2" s="42">
        <v>5219256</v>
      </c>
      <c r="C2" s="14"/>
      <c r="D2" s="15"/>
    </row>
    <row r="3" spans="1:4" x14ac:dyDescent="0.25">
      <c r="A3" s="35" t="s">
        <v>2</v>
      </c>
      <c r="B3" s="43">
        <v>4030998339813</v>
      </c>
      <c r="C3" s="25"/>
      <c r="D3" s="41"/>
    </row>
    <row r="4" spans="1:4" ht="34.35" customHeight="1" x14ac:dyDescent="0.25">
      <c r="A4" s="35" t="s">
        <v>3</v>
      </c>
      <c r="B4" s="500" t="s">
        <v>192</v>
      </c>
      <c r="C4" s="406"/>
      <c r="D4" s="501"/>
    </row>
    <row r="5" spans="1:4" x14ac:dyDescent="0.25">
      <c r="A5" s="35" t="s">
        <v>5</v>
      </c>
      <c r="B5" s="80" t="s">
        <v>754</v>
      </c>
      <c r="C5" s="504" t="s">
        <v>889</v>
      </c>
      <c r="D5" s="501"/>
    </row>
    <row r="6" spans="1:4" x14ac:dyDescent="0.25">
      <c r="A6" s="35" t="s">
        <v>9</v>
      </c>
      <c r="B6" s="44"/>
      <c r="C6" s="25"/>
      <c r="D6" s="41"/>
    </row>
    <row r="7" spans="1:4" x14ac:dyDescent="0.25">
      <c r="A7" s="35" t="s">
        <v>10</v>
      </c>
      <c r="B7" s="44"/>
      <c r="C7" s="25"/>
      <c r="D7" s="41"/>
    </row>
    <row r="8" spans="1:4" x14ac:dyDescent="0.25">
      <c r="A8" s="35" t="s">
        <v>11</v>
      </c>
      <c r="B8" s="44" t="s">
        <v>890</v>
      </c>
      <c r="C8" s="25"/>
      <c r="D8" s="41"/>
    </row>
    <row r="9" spans="1:4" x14ac:dyDescent="0.25">
      <c r="A9" s="35" t="s">
        <v>13</v>
      </c>
      <c r="B9" s="370" t="s">
        <v>891</v>
      </c>
      <c r="C9" s="25"/>
      <c r="D9" s="41"/>
    </row>
    <row r="10" spans="1:4" x14ac:dyDescent="0.25">
      <c r="A10" s="35" t="s">
        <v>15</v>
      </c>
      <c r="B10" s="44" t="s">
        <v>747</v>
      </c>
      <c r="C10" s="25"/>
      <c r="D10" s="41"/>
    </row>
    <row r="11" spans="1:4" x14ac:dyDescent="0.25">
      <c r="A11" s="35" t="s">
        <v>17</v>
      </c>
      <c r="B11" s="44" t="s">
        <v>748</v>
      </c>
      <c r="C11" s="25"/>
      <c r="D11" s="41"/>
    </row>
    <row r="12" spans="1:4" x14ac:dyDescent="0.25">
      <c r="A12" s="35" t="s">
        <v>19</v>
      </c>
      <c r="B12" s="44"/>
      <c r="C12" s="25"/>
      <c r="D12" s="41"/>
    </row>
    <row r="13" spans="1:4" x14ac:dyDescent="0.25">
      <c r="A13" s="35" t="s">
        <v>20</v>
      </c>
      <c r="B13" s="44" t="s">
        <v>291</v>
      </c>
      <c r="C13" s="25"/>
      <c r="D13" s="41"/>
    </row>
    <row r="14" spans="1:4" x14ac:dyDescent="0.25">
      <c r="A14" s="35" t="s">
        <v>22</v>
      </c>
      <c r="B14" s="44" t="s">
        <v>23</v>
      </c>
      <c r="C14" s="25"/>
      <c r="D14" s="41"/>
    </row>
    <row r="15" spans="1:4" x14ac:dyDescent="0.25">
      <c r="A15" s="35" t="s">
        <v>24</v>
      </c>
      <c r="B15" s="44" t="s">
        <v>152</v>
      </c>
      <c r="C15" s="25"/>
      <c r="D15" s="41"/>
    </row>
    <row r="16" spans="1:4" x14ac:dyDescent="0.25">
      <c r="A16" s="35" t="s">
        <v>26</v>
      </c>
      <c r="B16" s="44"/>
      <c r="C16" s="25"/>
      <c r="D16" s="41"/>
    </row>
    <row r="17" spans="1:4" x14ac:dyDescent="0.25">
      <c r="A17" s="35" t="s">
        <v>27</v>
      </c>
      <c r="B17" s="44" t="s">
        <v>291</v>
      </c>
      <c r="C17" s="25"/>
      <c r="D17" s="41"/>
    </row>
    <row r="18" spans="1:4" ht="49.35" customHeight="1" x14ac:dyDescent="0.25">
      <c r="A18" s="35" t="s">
        <v>28</v>
      </c>
      <c r="B18" s="10" t="s">
        <v>892</v>
      </c>
      <c r="C18" s="396" t="s">
        <v>893</v>
      </c>
      <c r="D18" s="393"/>
    </row>
    <row r="19" spans="1:4" ht="15.75" customHeight="1" x14ac:dyDescent="0.3">
      <c r="A19" s="540" t="s">
        <v>31</v>
      </c>
      <c r="B19" s="417"/>
      <c r="C19" s="417"/>
      <c r="D19" s="417"/>
    </row>
    <row r="20" spans="1:4" x14ac:dyDescent="0.25">
      <c r="A20" s="35" t="s">
        <v>32</v>
      </c>
      <c r="B20" s="34"/>
      <c r="C20" s="34"/>
      <c r="D20" s="34"/>
    </row>
    <row r="21" spans="1:4" x14ac:dyDescent="0.25">
      <c r="A21" s="35" t="s">
        <v>33</v>
      </c>
      <c r="B21" t="s">
        <v>894</v>
      </c>
      <c r="C21" t="s">
        <v>895</v>
      </c>
      <c r="D21" s="34"/>
    </row>
    <row r="22" spans="1:4" s="25" customFormat="1" x14ac:dyDescent="0.25">
      <c r="A22" s="35" t="s">
        <v>318</v>
      </c>
      <c r="B22" s="34" t="s">
        <v>896</v>
      </c>
      <c r="C22" s="34" t="s">
        <v>897</v>
      </c>
      <c r="D22" s="34"/>
    </row>
    <row r="23" spans="1:4" x14ac:dyDescent="0.25">
      <c r="A23" s="35" t="s">
        <v>36</v>
      </c>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4"/>
      <c r="B27" s="34"/>
      <c r="C27" s="34"/>
      <c r="D27" s="34"/>
    </row>
    <row r="28" spans="1:4" x14ac:dyDescent="0.25">
      <c r="A28" s="35" t="s">
        <v>45</v>
      </c>
      <c r="B28" s="34"/>
      <c r="C28" s="34"/>
      <c r="D28" s="34"/>
    </row>
    <row r="29" spans="1:4" x14ac:dyDescent="0.25">
      <c r="A29" s="34"/>
      <c r="B29" s="34"/>
      <c r="C29" s="34"/>
      <c r="D29" s="34"/>
    </row>
    <row r="30" spans="1:4" x14ac:dyDescent="0.25">
      <c r="A30" s="34"/>
      <c r="B30" s="34"/>
      <c r="C30" s="34"/>
      <c r="D30" s="34"/>
    </row>
    <row r="31" spans="1:4" x14ac:dyDescent="0.25">
      <c r="A31" s="35" t="s">
        <v>59</v>
      </c>
      <c r="B31" s="34"/>
      <c r="C31" s="34"/>
      <c r="D31" s="34"/>
    </row>
    <row r="32" spans="1:4" x14ac:dyDescent="0.25">
      <c r="A32" s="303" t="s">
        <v>60</v>
      </c>
      <c r="B32" s="34">
        <v>50</v>
      </c>
    </row>
    <row r="33" spans="1:18" x14ac:dyDescent="0.25">
      <c r="A33" s="35" t="s">
        <v>61</v>
      </c>
      <c r="B33" s="34">
        <v>100</v>
      </c>
      <c r="C33" s="34"/>
      <c r="D33" s="34"/>
    </row>
    <row r="34" spans="1:18" x14ac:dyDescent="0.25">
      <c r="A34" s="34"/>
      <c r="B34" s="34"/>
      <c r="C34" s="34"/>
      <c r="D34" s="34"/>
    </row>
    <row r="35" spans="1:18" ht="18.95" customHeight="1" x14ac:dyDescent="0.25">
      <c r="A35" s="406"/>
      <c r="B35" s="406"/>
      <c r="C35" s="406"/>
      <c r="D35" s="406"/>
    </row>
    <row r="36" spans="1:18" ht="15.95" customHeight="1" x14ac:dyDescent="0.25">
      <c r="A36" s="531" t="s">
        <v>62</v>
      </c>
      <c r="B36" s="531"/>
      <c r="C36" s="531"/>
      <c r="D36" s="531"/>
      <c r="E36" s="25"/>
      <c r="F36" s="25"/>
      <c r="G36" s="25"/>
      <c r="H36" s="25"/>
      <c r="I36" s="25"/>
      <c r="J36" s="25"/>
      <c r="K36" s="25"/>
      <c r="L36" s="25"/>
      <c r="M36" s="25"/>
      <c r="N36" s="25"/>
      <c r="O36" s="25"/>
      <c r="P36" s="25"/>
      <c r="Q36" s="25"/>
      <c r="R36" s="25"/>
    </row>
    <row r="37" spans="1:18" x14ac:dyDescent="0.25">
      <c r="A37" s="58" t="s">
        <v>63</v>
      </c>
      <c r="B37" s="544"/>
      <c r="C37" s="386"/>
      <c r="D37" s="387"/>
      <c r="E37" s="25"/>
      <c r="F37" s="25"/>
      <c r="G37" s="25"/>
      <c r="H37" s="25"/>
      <c r="I37" s="25"/>
      <c r="J37" s="25"/>
      <c r="K37" s="25"/>
      <c r="L37" s="25"/>
      <c r="M37" s="25"/>
      <c r="N37" s="25"/>
      <c r="O37" s="25"/>
      <c r="P37" s="25"/>
      <c r="Q37" s="25"/>
      <c r="R37" s="25"/>
    </row>
    <row r="38" spans="1:18" x14ac:dyDescent="0.25">
      <c r="A38" s="55" t="s">
        <v>65</v>
      </c>
      <c r="B38" s="537"/>
      <c r="C38" s="386"/>
      <c r="D38" s="387"/>
      <c r="E38" s="25"/>
      <c r="F38" s="25"/>
      <c r="G38" s="25"/>
      <c r="H38" s="25"/>
      <c r="I38" s="25"/>
      <c r="J38" s="25"/>
      <c r="K38" s="25"/>
      <c r="L38" s="25"/>
      <c r="M38" s="25"/>
      <c r="N38" s="25"/>
      <c r="O38" s="25"/>
      <c r="P38" s="25"/>
      <c r="Q38" s="25"/>
      <c r="R38" s="25"/>
    </row>
    <row r="39" spans="1:18" x14ac:dyDescent="0.25">
      <c r="A39" s="55" t="s">
        <v>66</v>
      </c>
      <c r="B39" s="537"/>
      <c r="C39" s="386"/>
      <c r="D39" s="387"/>
      <c r="E39" s="25"/>
      <c r="F39" s="25"/>
      <c r="G39" s="25"/>
      <c r="H39" s="25"/>
      <c r="I39" s="25"/>
      <c r="J39" s="25"/>
      <c r="K39" s="25"/>
      <c r="L39" s="25"/>
      <c r="M39" s="25"/>
      <c r="N39" s="25"/>
      <c r="O39" s="25"/>
      <c r="P39" s="25"/>
      <c r="Q39" s="25"/>
      <c r="R39" s="25"/>
    </row>
    <row r="40" spans="1:18" ht="30" customHeight="1" x14ac:dyDescent="0.25">
      <c r="A40" s="55" t="s">
        <v>67</v>
      </c>
      <c r="B40" s="537"/>
      <c r="C40" s="386"/>
      <c r="D40" s="387"/>
      <c r="E40" s="25"/>
      <c r="F40" s="25"/>
      <c r="G40" s="25"/>
      <c r="H40" s="25"/>
      <c r="I40" s="25"/>
      <c r="J40" s="25"/>
      <c r="K40" s="25"/>
      <c r="L40" s="25"/>
      <c r="M40" s="25"/>
      <c r="N40" s="25"/>
      <c r="O40" s="25"/>
      <c r="P40" s="25"/>
      <c r="Q40" s="25"/>
      <c r="R40" s="25"/>
    </row>
    <row r="41" spans="1:18" ht="25.5" x14ac:dyDescent="0.25">
      <c r="A41" s="55" t="s">
        <v>68</v>
      </c>
      <c r="B41" s="538"/>
      <c r="C41" s="386"/>
      <c r="D41" s="387"/>
      <c r="E41" s="25"/>
      <c r="F41" s="25"/>
      <c r="G41" s="25"/>
      <c r="H41" s="25"/>
      <c r="I41" s="25"/>
      <c r="J41" s="25"/>
      <c r="K41" s="25"/>
      <c r="L41" s="25"/>
      <c r="M41" s="25"/>
      <c r="N41" s="25"/>
      <c r="O41" s="25"/>
      <c r="P41" s="25"/>
      <c r="Q41" s="25"/>
      <c r="R41" s="25"/>
    </row>
    <row r="42" spans="1:18" x14ac:dyDescent="0.25">
      <c r="A42" s="55" t="s">
        <v>70</v>
      </c>
      <c r="B42" s="90"/>
      <c r="C42" s="32"/>
      <c r="D42" s="33"/>
      <c r="E42" s="25"/>
      <c r="F42" s="25"/>
      <c r="G42" s="25"/>
      <c r="H42" s="25"/>
      <c r="I42" s="25"/>
      <c r="J42" s="25"/>
      <c r="K42" s="25"/>
      <c r="L42" s="25"/>
      <c r="M42" s="25"/>
      <c r="N42" s="25"/>
      <c r="O42" s="25"/>
      <c r="P42" s="25"/>
      <c r="Q42" s="25"/>
      <c r="R42" s="25"/>
    </row>
    <row r="43" spans="1:18" ht="18.95" customHeight="1" x14ac:dyDescent="0.25">
      <c r="A43" s="419"/>
      <c r="B43" s="420"/>
      <c r="C43" s="420"/>
      <c r="D43" s="421"/>
      <c r="E43" s="25"/>
      <c r="F43" s="25"/>
      <c r="G43" s="25"/>
      <c r="H43" s="25"/>
      <c r="I43" s="25"/>
      <c r="J43" s="25"/>
      <c r="K43" s="25"/>
      <c r="L43" s="25"/>
      <c r="M43" s="25"/>
      <c r="N43" s="25"/>
      <c r="O43" s="25"/>
      <c r="P43" s="25"/>
      <c r="Q43" s="25"/>
      <c r="R43" s="25"/>
    </row>
    <row r="44" spans="1:18" ht="15.75" customHeight="1" x14ac:dyDescent="0.25">
      <c r="A44" s="532" t="s">
        <v>71</v>
      </c>
      <c r="B44" s="532"/>
      <c r="C44" s="532"/>
      <c r="D44" s="533"/>
      <c r="E44" s="25"/>
      <c r="F44" s="25"/>
      <c r="G44" s="25"/>
      <c r="H44" s="25"/>
      <c r="I44" s="25"/>
      <c r="J44" s="25"/>
      <c r="K44" s="25"/>
      <c r="L44" s="25"/>
      <c r="M44" s="25"/>
      <c r="N44" s="25"/>
      <c r="O44" s="25"/>
      <c r="P44" s="25"/>
      <c r="Q44" s="25"/>
      <c r="R44" s="25"/>
    </row>
    <row r="45" spans="1:18" ht="15.95" customHeight="1" x14ac:dyDescent="0.25">
      <c r="A45" s="58" t="s">
        <v>72</v>
      </c>
      <c r="B45" s="95"/>
      <c r="C45" s="95"/>
      <c r="D45" s="96"/>
      <c r="E45" s="25"/>
      <c r="F45" s="25"/>
      <c r="G45" s="25"/>
      <c r="H45" s="25"/>
      <c r="I45" s="25"/>
      <c r="J45" s="25"/>
      <c r="K45" s="25"/>
      <c r="L45" s="25"/>
      <c r="M45" s="25"/>
      <c r="N45" s="25"/>
      <c r="O45" s="25"/>
      <c r="P45" s="25"/>
      <c r="Q45" s="25"/>
      <c r="R45" s="25"/>
    </row>
    <row r="46" spans="1:18" ht="15.75" customHeight="1" x14ac:dyDescent="0.25">
      <c r="A46" s="59"/>
      <c r="B46" s="89" t="s">
        <v>73</v>
      </c>
      <c r="C46" s="89" t="s">
        <v>74</v>
      </c>
      <c r="D46" s="89" t="s">
        <v>75</v>
      </c>
      <c r="E46" s="25"/>
      <c r="F46" s="25"/>
      <c r="G46" s="25"/>
      <c r="H46" s="25"/>
      <c r="I46" s="25"/>
      <c r="J46" s="25"/>
      <c r="K46" s="25"/>
      <c r="L46" s="25"/>
      <c r="M46" s="25"/>
      <c r="N46" s="25"/>
      <c r="O46" s="25"/>
      <c r="P46" s="25"/>
      <c r="Q46" s="25"/>
      <c r="R46" s="25"/>
    </row>
    <row r="47" spans="1:18" ht="15.95" customHeight="1" x14ac:dyDescent="0.25">
      <c r="A47" s="58" t="s">
        <v>76</v>
      </c>
      <c r="B47" s="89"/>
      <c r="C47" s="89"/>
      <c r="D47" s="89"/>
      <c r="E47" s="25"/>
      <c r="F47" s="25"/>
      <c r="G47" s="25"/>
      <c r="H47" s="25"/>
      <c r="I47" s="25"/>
      <c r="J47" s="25"/>
      <c r="K47" s="25"/>
      <c r="L47" s="25"/>
      <c r="M47" s="25"/>
      <c r="N47" s="25"/>
      <c r="O47" s="25"/>
      <c r="P47" s="25"/>
      <c r="Q47" s="25"/>
      <c r="R47" s="25"/>
    </row>
    <row r="48" spans="1:18" ht="15.95" customHeight="1" x14ac:dyDescent="0.25">
      <c r="A48" s="60" t="s">
        <v>77</v>
      </c>
      <c r="B48" s="89"/>
      <c r="C48" s="89"/>
      <c r="D48" s="89"/>
      <c r="E48" s="25"/>
      <c r="F48" s="25"/>
      <c r="G48" s="25"/>
      <c r="H48" s="25"/>
      <c r="I48" s="25"/>
      <c r="J48" s="25"/>
      <c r="K48" s="25"/>
      <c r="L48" s="25"/>
      <c r="M48" s="25"/>
      <c r="N48" s="25"/>
      <c r="O48" s="25"/>
      <c r="P48" s="25"/>
      <c r="Q48" s="25"/>
      <c r="R48" s="25"/>
    </row>
    <row r="49" spans="1:18" ht="18.95" customHeight="1" x14ac:dyDescent="0.25">
      <c r="A49" s="423" t="s">
        <v>78</v>
      </c>
      <c r="B49" s="544"/>
      <c r="C49" s="544"/>
      <c r="D49" s="544"/>
      <c r="E49" s="25"/>
      <c r="F49" s="25"/>
      <c r="G49" s="25"/>
      <c r="H49" s="25"/>
      <c r="I49" s="25"/>
      <c r="J49" s="25"/>
      <c r="K49" s="25"/>
      <c r="L49" s="25"/>
      <c r="M49" s="25"/>
      <c r="N49" s="25"/>
      <c r="O49" s="25"/>
      <c r="P49" s="25"/>
      <c r="Q49" s="25"/>
      <c r="R49" s="25"/>
    </row>
    <row r="50" spans="1:18" ht="15.95" customHeight="1" x14ac:dyDescent="0.3">
      <c r="A50" s="551" t="s">
        <v>79</v>
      </c>
      <c r="B50" s="536"/>
      <c r="C50" s="536"/>
      <c r="D50" s="552"/>
    </row>
    <row r="51" spans="1:18" ht="15.75" x14ac:dyDescent="0.25">
      <c r="A51" s="88" t="s">
        <v>80</v>
      </c>
      <c r="B51" s="18">
        <v>2023</v>
      </c>
      <c r="C51" s="18">
        <v>2024</v>
      </c>
      <c r="D51" s="18">
        <v>2025</v>
      </c>
    </row>
    <row r="52" spans="1:18" ht="15.75" customHeight="1" x14ac:dyDescent="0.25">
      <c r="A52" s="19" t="s">
        <v>81</v>
      </c>
      <c r="B52" s="34"/>
      <c r="C52" s="34"/>
      <c r="D52" s="34"/>
    </row>
    <row r="53" spans="1:18" x14ac:dyDescent="0.25">
      <c r="A53" s="35" t="s">
        <v>82</v>
      </c>
      <c r="B53" s="34">
        <v>0</v>
      </c>
      <c r="C53" s="34">
        <v>0</v>
      </c>
      <c r="D53" s="34">
        <v>0</v>
      </c>
    </row>
    <row r="54" spans="1:18" x14ac:dyDescent="0.25">
      <c r="A54" s="35" t="s">
        <v>83</v>
      </c>
      <c r="B54" s="34">
        <v>0</v>
      </c>
      <c r="C54" s="34">
        <v>0</v>
      </c>
      <c r="D54" s="34">
        <v>0</v>
      </c>
    </row>
    <row r="55" spans="1:18" x14ac:dyDescent="0.25">
      <c r="A55" s="35" t="s">
        <v>84</v>
      </c>
      <c r="B55" s="34">
        <v>0</v>
      </c>
      <c r="C55" s="34">
        <v>0</v>
      </c>
      <c r="D55" s="34">
        <v>0</v>
      </c>
    </row>
    <row r="56" spans="1:18" x14ac:dyDescent="0.25">
      <c r="A56" s="35" t="s">
        <v>85</v>
      </c>
      <c r="B56" s="34">
        <v>0</v>
      </c>
      <c r="C56" s="34">
        <v>0</v>
      </c>
      <c r="D56" s="34">
        <v>0</v>
      </c>
    </row>
    <row r="57" spans="1:18" x14ac:dyDescent="0.25">
      <c r="A57" s="19" t="s">
        <v>86</v>
      </c>
      <c r="B57" s="34"/>
      <c r="C57" s="34"/>
      <c r="D57" s="34"/>
    </row>
    <row r="58" spans="1:18" x14ac:dyDescent="0.25">
      <c r="A58" s="35" t="s">
        <v>87</v>
      </c>
      <c r="B58" s="34">
        <v>0</v>
      </c>
      <c r="C58" s="34">
        <v>0</v>
      </c>
      <c r="D58" s="34">
        <v>0</v>
      </c>
    </row>
    <row r="59" spans="1:18" ht="34.35" customHeight="1" x14ac:dyDescent="0.25">
      <c r="A59" s="35" t="s">
        <v>88</v>
      </c>
      <c r="B59" s="34">
        <v>0</v>
      </c>
      <c r="C59" s="34">
        <v>0</v>
      </c>
      <c r="D59" s="34">
        <v>0</v>
      </c>
    </row>
    <row r="60" spans="1:18" ht="30" x14ac:dyDescent="0.25">
      <c r="A60" s="20" t="s">
        <v>89</v>
      </c>
      <c r="B60" s="34">
        <v>0</v>
      </c>
      <c r="C60" s="34">
        <v>0</v>
      </c>
      <c r="D60" s="34">
        <v>0</v>
      </c>
    </row>
    <row r="61" spans="1:18" x14ac:dyDescent="0.25">
      <c r="A61" s="19" t="s">
        <v>90</v>
      </c>
      <c r="B61" s="34"/>
      <c r="C61" s="34"/>
      <c r="D61" s="34"/>
    </row>
    <row r="62" spans="1:18" ht="32.1" customHeight="1" x14ac:dyDescent="0.25">
      <c r="A62" s="35" t="s">
        <v>91</v>
      </c>
      <c r="B62" s="34">
        <v>0</v>
      </c>
      <c r="C62" s="34">
        <v>0</v>
      </c>
      <c r="D62" s="34">
        <v>0</v>
      </c>
    </row>
    <row r="63" spans="1:18" ht="32.1" customHeight="1" x14ac:dyDescent="0.25">
      <c r="A63" s="20" t="s">
        <v>92</v>
      </c>
      <c r="B63" s="34">
        <v>0</v>
      </c>
      <c r="C63" s="34">
        <v>0</v>
      </c>
      <c r="D63" s="34">
        <v>0</v>
      </c>
    </row>
    <row r="64" spans="1:18" ht="32.1" customHeight="1" x14ac:dyDescent="0.25">
      <c r="A64" s="20" t="s">
        <v>93</v>
      </c>
      <c r="B64" s="34">
        <v>0</v>
      </c>
      <c r="C64" s="34">
        <v>0</v>
      </c>
      <c r="D64" s="34">
        <v>0</v>
      </c>
    </row>
    <row r="65" spans="1:4" ht="30" x14ac:dyDescent="0.25">
      <c r="A65" s="20" t="s">
        <v>94</v>
      </c>
      <c r="B65" s="34">
        <v>0</v>
      </c>
      <c r="C65" s="34">
        <v>0</v>
      </c>
      <c r="D65" s="34">
        <v>0</v>
      </c>
    </row>
    <row r="66" spans="1:4" x14ac:dyDescent="0.25">
      <c r="A66" s="19" t="s">
        <v>95</v>
      </c>
      <c r="B66" s="34"/>
      <c r="C66" s="34"/>
      <c r="D66" s="34"/>
    </row>
    <row r="67" spans="1:4" ht="32.1" customHeight="1" x14ac:dyDescent="0.25">
      <c r="A67" s="35" t="s">
        <v>96</v>
      </c>
      <c r="B67" s="34">
        <v>0</v>
      </c>
      <c r="C67" s="34">
        <v>0</v>
      </c>
      <c r="D67" s="34">
        <v>0</v>
      </c>
    </row>
    <row r="68" spans="1:4" ht="30" x14ac:dyDescent="0.25">
      <c r="A68" s="20" t="s">
        <v>97</v>
      </c>
      <c r="B68" s="34">
        <v>0</v>
      </c>
      <c r="C68" s="34">
        <v>0</v>
      </c>
      <c r="D68" s="34">
        <v>0</v>
      </c>
    </row>
    <row r="69" spans="1:4" ht="32.1" customHeight="1" x14ac:dyDescent="0.25">
      <c r="A69" s="19" t="s">
        <v>98</v>
      </c>
      <c r="B69" s="34"/>
      <c r="C69" s="34"/>
      <c r="D69" s="34"/>
    </row>
    <row r="70" spans="1:4" ht="32.1" customHeight="1" x14ac:dyDescent="0.25">
      <c r="A70" s="20" t="s">
        <v>99</v>
      </c>
      <c r="B70" s="34">
        <v>0</v>
      </c>
      <c r="C70" s="34">
        <v>0</v>
      </c>
      <c r="D70" s="34">
        <v>0</v>
      </c>
    </row>
    <row r="71" spans="1:4" ht="30" x14ac:dyDescent="0.25">
      <c r="A71" s="20" t="s">
        <v>100</v>
      </c>
      <c r="B71" s="34">
        <v>0</v>
      </c>
      <c r="C71" s="34">
        <v>0</v>
      </c>
      <c r="D71" s="34">
        <v>0</v>
      </c>
    </row>
    <row r="72" spans="1:4" s="25" customFormat="1" ht="15.95" customHeight="1" x14ac:dyDescent="0.25">
      <c r="A72" s="16" t="s">
        <v>101</v>
      </c>
      <c r="B72" s="34"/>
      <c r="C72" s="34"/>
      <c r="D72" s="34"/>
    </row>
    <row r="73" spans="1:4" ht="15.95" customHeight="1" x14ac:dyDescent="0.25">
      <c r="A73" s="70" t="s">
        <v>102</v>
      </c>
      <c r="B73" s="34"/>
      <c r="C73" s="34"/>
      <c r="D73" s="34"/>
    </row>
    <row r="74" spans="1:4" ht="18.95" customHeight="1" x14ac:dyDescent="0.25">
      <c r="A74" s="502" t="s">
        <v>103</v>
      </c>
      <c r="B74" s="418"/>
      <c r="C74" s="418"/>
      <c r="D74" s="418"/>
    </row>
    <row r="75" spans="1:4" ht="18.75" x14ac:dyDescent="0.3">
      <c r="A75" s="540" t="s">
        <v>79</v>
      </c>
      <c r="B75" s="540"/>
      <c r="C75" s="540"/>
      <c r="D75" s="540"/>
    </row>
    <row r="76" spans="1:4" ht="15.95" customHeight="1" x14ac:dyDescent="0.25"/>
    <row r="77" spans="1:4" ht="15.75" x14ac:dyDescent="0.25">
      <c r="A77" s="88" t="s">
        <v>104</v>
      </c>
      <c r="B77" s="18">
        <v>2023</v>
      </c>
      <c r="C77" s="18">
        <v>2024</v>
      </c>
      <c r="D77" s="18">
        <v>2025</v>
      </c>
    </row>
    <row r="78" spans="1:4" x14ac:dyDescent="0.25">
      <c r="A78" s="35" t="s">
        <v>105</v>
      </c>
      <c r="B78" s="34">
        <v>0</v>
      </c>
      <c r="C78" s="34">
        <v>0</v>
      </c>
      <c r="D78" s="34">
        <v>0</v>
      </c>
    </row>
    <row r="79" spans="1:4" x14ac:dyDescent="0.25">
      <c r="A79" s="35" t="s">
        <v>106</v>
      </c>
      <c r="B79" s="34">
        <v>0</v>
      </c>
      <c r="C79" s="34">
        <v>0</v>
      </c>
      <c r="D79" s="34">
        <v>0</v>
      </c>
    </row>
    <row r="80" spans="1:4" x14ac:dyDescent="0.25">
      <c r="A80" s="35" t="s">
        <v>107</v>
      </c>
      <c r="B80" s="34">
        <v>0</v>
      </c>
      <c r="C80" s="34">
        <v>0</v>
      </c>
      <c r="D80" s="34">
        <v>0</v>
      </c>
    </row>
    <row r="81" spans="1:4" x14ac:dyDescent="0.25">
      <c r="A81" s="35" t="s">
        <v>108</v>
      </c>
      <c r="B81" s="34">
        <v>0</v>
      </c>
      <c r="C81" s="34">
        <v>0</v>
      </c>
      <c r="D81" s="34">
        <v>0</v>
      </c>
    </row>
    <row r="82" spans="1:4" x14ac:dyDescent="0.25">
      <c r="A82" s="35" t="s">
        <v>109</v>
      </c>
      <c r="B82" s="34">
        <v>0</v>
      </c>
      <c r="C82" s="34">
        <v>0</v>
      </c>
      <c r="D82" s="34">
        <v>0</v>
      </c>
    </row>
    <row r="83" spans="1:4" ht="15.95" customHeight="1" x14ac:dyDescent="0.25"/>
    <row r="84" spans="1:4" ht="15.75" x14ac:dyDescent="0.25">
      <c r="A84" s="88" t="s">
        <v>110</v>
      </c>
      <c r="B84" s="18">
        <v>2023</v>
      </c>
      <c r="C84" s="18">
        <v>2024</v>
      </c>
      <c r="D84" s="18">
        <v>2025</v>
      </c>
    </row>
    <row r="85" spans="1:4" x14ac:dyDescent="0.25">
      <c r="A85" s="35" t="s">
        <v>111</v>
      </c>
      <c r="B85" s="34">
        <v>0</v>
      </c>
      <c r="C85" s="34">
        <v>0</v>
      </c>
      <c r="D85" s="34">
        <v>0</v>
      </c>
    </row>
    <row r="86" spans="1:4" x14ac:dyDescent="0.25">
      <c r="A86" s="35" t="s">
        <v>112</v>
      </c>
      <c r="B86" s="34">
        <v>0</v>
      </c>
      <c r="C86" s="34">
        <v>0</v>
      </c>
      <c r="D86" s="34">
        <v>0</v>
      </c>
    </row>
    <row r="87" spans="1:4" x14ac:dyDescent="0.25">
      <c r="A87" s="35" t="s">
        <v>113</v>
      </c>
      <c r="B87" s="34">
        <v>0</v>
      </c>
      <c r="C87" s="34">
        <v>0</v>
      </c>
      <c r="D87" s="34">
        <v>0</v>
      </c>
    </row>
    <row r="88" spans="1:4" x14ac:dyDescent="0.25">
      <c r="A88" s="35" t="s">
        <v>114</v>
      </c>
      <c r="B88" s="34">
        <v>0</v>
      </c>
      <c r="C88" s="34">
        <v>0</v>
      </c>
      <c r="D88" s="34">
        <v>0</v>
      </c>
    </row>
    <row r="89" spans="1:4" x14ac:dyDescent="0.25">
      <c r="A89" s="35" t="s">
        <v>115</v>
      </c>
      <c r="B89" s="34">
        <v>0</v>
      </c>
      <c r="C89" s="34">
        <v>0</v>
      </c>
      <c r="D89" s="34">
        <v>0</v>
      </c>
    </row>
    <row r="90" spans="1:4" ht="18.95" customHeight="1" x14ac:dyDescent="0.25">
      <c r="A90" s="406"/>
      <c r="B90" s="406"/>
      <c r="C90" s="406"/>
      <c r="D90" s="406"/>
    </row>
    <row r="91" spans="1:4" ht="18.75" x14ac:dyDescent="0.3">
      <c r="A91" s="525" t="s">
        <v>116</v>
      </c>
      <c r="B91" s="525"/>
      <c r="C91" s="525"/>
      <c r="D91" s="525"/>
    </row>
    <row r="93" spans="1:4" x14ac:dyDescent="0.25">
      <c r="A93" s="8" t="s">
        <v>117</v>
      </c>
    </row>
    <row r="94" spans="1:4" x14ac:dyDescent="0.25">
      <c r="A94" s="34"/>
      <c r="B94" s="18">
        <v>2023</v>
      </c>
      <c r="C94" s="18">
        <v>2024</v>
      </c>
      <c r="D94" s="18">
        <v>2025</v>
      </c>
    </row>
    <row r="95" spans="1:4" x14ac:dyDescent="0.25">
      <c r="A95" s="35" t="s">
        <v>118</v>
      </c>
      <c r="B95" s="34">
        <v>0</v>
      </c>
      <c r="C95" s="34">
        <v>0</v>
      </c>
      <c r="D95" s="34">
        <v>0</v>
      </c>
    </row>
    <row r="96" spans="1:4" x14ac:dyDescent="0.25">
      <c r="A96" s="35" t="s">
        <v>119</v>
      </c>
      <c r="B96" s="34">
        <v>0</v>
      </c>
      <c r="C96" s="34">
        <v>0</v>
      </c>
      <c r="D96" s="34">
        <v>0</v>
      </c>
    </row>
    <row r="97" spans="1:4" x14ac:dyDescent="0.25">
      <c r="A97" s="35" t="s">
        <v>120</v>
      </c>
      <c r="B97" s="34">
        <v>0</v>
      </c>
      <c r="C97" s="34">
        <v>0</v>
      </c>
      <c r="D97" s="34">
        <v>0</v>
      </c>
    </row>
    <row r="113" spans="1:4" x14ac:dyDescent="0.25">
      <c r="A113" s="8" t="s">
        <v>121</v>
      </c>
    </row>
    <row r="115" spans="1:4" x14ac:dyDescent="0.25">
      <c r="A115" s="34"/>
      <c r="B115" s="18">
        <v>2023</v>
      </c>
      <c r="C115" s="18">
        <v>2024</v>
      </c>
      <c r="D115" s="18">
        <v>2025</v>
      </c>
    </row>
    <row r="116" spans="1:4" x14ac:dyDescent="0.25">
      <c r="A116" s="35" t="s">
        <v>118</v>
      </c>
      <c r="B116" s="34">
        <v>0</v>
      </c>
      <c r="C116" s="34">
        <v>0</v>
      </c>
      <c r="D116" s="34">
        <v>0</v>
      </c>
    </row>
    <row r="117" spans="1:4" x14ac:dyDescent="0.25">
      <c r="A117" s="35" t="s">
        <v>122</v>
      </c>
      <c r="B117" s="34">
        <v>0</v>
      </c>
      <c r="C117" s="34">
        <v>0</v>
      </c>
      <c r="D117" s="34">
        <v>0</v>
      </c>
    </row>
    <row r="134" spans="1:4" x14ac:dyDescent="0.25">
      <c r="A134" s="8" t="s">
        <v>123</v>
      </c>
    </row>
    <row r="136" spans="1:4" x14ac:dyDescent="0.25">
      <c r="A136" s="34"/>
      <c r="B136" s="18">
        <v>2023</v>
      </c>
      <c r="C136" s="18">
        <v>2024</v>
      </c>
      <c r="D136" s="18">
        <v>2025</v>
      </c>
    </row>
    <row r="137" spans="1:4" ht="32.1" customHeight="1" x14ac:dyDescent="0.25">
      <c r="A137" s="35" t="s">
        <v>91</v>
      </c>
      <c r="B137" s="34">
        <v>0</v>
      </c>
      <c r="C137" s="34">
        <v>0</v>
      </c>
      <c r="D137" s="34">
        <v>0</v>
      </c>
    </row>
    <row r="138" spans="1:4" ht="30" x14ac:dyDescent="0.25">
      <c r="A138" s="20" t="s">
        <v>92</v>
      </c>
      <c r="B138" s="34">
        <v>0</v>
      </c>
      <c r="C138" s="34">
        <v>0</v>
      </c>
      <c r="D138" s="34">
        <v>0</v>
      </c>
    </row>
    <row r="155" spans="1:4" x14ac:dyDescent="0.25">
      <c r="A155" s="8" t="s">
        <v>124</v>
      </c>
    </row>
    <row r="157" spans="1:4" x14ac:dyDescent="0.25">
      <c r="A157" s="34"/>
      <c r="B157" s="18">
        <v>2023</v>
      </c>
      <c r="C157" s="18">
        <v>2024</v>
      </c>
      <c r="D157" s="18">
        <v>2025</v>
      </c>
    </row>
    <row r="158" spans="1:4" x14ac:dyDescent="0.25">
      <c r="A158" s="35" t="s">
        <v>82</v>
      </c>
      <c r="B158" s="34">
        <v>0</v>
      </c>
      <c r="C158" s="34">
        <v>0</v>
      </c>
      <c r="D158" s="34">
        <v>0</v>
      </c>
    </row>
    <row r="159" spans="1:4" x14ac:dyDescent="0.25">
      <c r="A159" s="35" t="s">
        <v>83</v>
      </c>
      <c r="B159" s="34">
        <v>0</v>
      </c>
      <c r="C159" s="34">
        <v>0</v>
      </c>
      <c r="D159" s="34">
        <v>0</v>
      </c>
    </row>
    <row r="160" spans="1:4" x14ac:dyDescent="0.25">
      <c r="A160" s="35" t="s">
        <v>84</v>
      </c>
      <c r="B160" s="34">
        <v>0</v>
      </c>
      <c r="C160" s="34">
        <v>0</v>
      </c>
      <c r="D160" s="34">
        <v>0</v>
      </c>
    </row>
    <row r="161" spans="1:4" x14ac:dyDescent="0.25">
      <c r="A161" s="35" t="s">
        <v>85</v>
      </c>
      <c r="B161" s="34">
        <v>0</v>
      </c>
      <c r="C161" s="34">
        <v>0</v>
      </c>
      <c r="D161" s="34">
        <v>0</v>
      </c>
    </row>
    <row r="177" spans="1:4" x14ac:dyDescent="0.25">
      <c r="A177" s="8" t="s">
        <v>125</v>
      </c>
    </row>
    <row r="179" spans="1:4" ht="32.1" customHeight="1" x14ac:dyDescent="0.25">
      <c r="A179" s="34"/>
      <c r="B179" s="18">
        <v>2023</v>
      </c>
      <c r="C179" s="18">
        <v>2024</v>
      </c>
      <c r="D179" s="18">
        <v>2025</v>
      </c>
    </row>
    <row r="180" spans="1:4" ht="32.1" customHeight="1" x14ac:dyDescent="0.25">
      <c r="A180" s="20" t="s">
        <v>99</v>
      </c>
      <c r="B180" s="34">
        <v>0</v>
      </c>
      <c r="C180" s="34">
        <v>0</v>
      </c>
      <c r="D180" s="34">
        <v>0</v>
      </c>
    </row>
    <row r="181" spans="1:4" ht="30" x14ac:dyDescent="0.25">
      <c r="A181" s="20" t="s">
        <v>100</v>
      </c>
      <c r="B181" s="34">
        <v>0</v>
      </c>
      <c r="C181" s="34">
        <v>0</v>
      </c>
      <c r="D181" s="34">
        <v>0</v>
      </c>
    </row>
    <row r="196" spans="1:4" ht="18.95" customHeight="1" x14ac:dyDescent="0.25">
      <c r="A196" s="406"/>
      <c r="B196" s="406"/>
      <c r="C196" s="406"/>
      <c r="D196" s="406"/>
    </row>
    <row r="197" spans="1:4" ht="18.75" x14ac:dyDescent="0.25">
      <c r="A197" s="294" t="s">
        <v>126</v>
      </c>
      <c r="B197" s="314">
        <v>2023</v>
      </c>
      <c r="C197" s="314">
        <v>2024</v>
      </c>
      <c r="D197" s="315">
        <v>2025</v>
      </c>
    </row>
    <row r="198" spans="1:4" x14ac:dyDescent="0.25">
      <c r="A198" s="39" t="s">
        <v>127</v>
      </c>
      <c r="B198" s="34"/>
      <c r="C198" s="34"/>
      <c r="D198" s="34"/>
    </row>
    <row r="199" spans="1:4" x14ac:dyDescent="0.25">
      <c r="A199" s="34" t="s">
        <v>128</v>
      </c>
      <c r="B199" s="34"/>
      <c r="C199" s="34"/>
      <c r="D199" s="34"/>
    </row>
    <row r="200" spans="1:4" x14ac:dyDescent="0.25">
      <c r="A200" s="34" t="s">
        <v>129</v>
      </c>
      <c r="B200" s="34"/>
      <c r="C200" s="34"/>
      <c r="D200" s="34"/>
    </row>
    <row r="201" spans="1:4" ht="18.95" customHeight="1" x14ac:dyDescent="0.25">
      <c r="A201" s="312" t="s">
        <v>130</v>
      </c>
      <c r="B201" s="312"/>
      <c r="C201" s="365" t="s">
        <v>1259</v>
      </c>
      <c r="D201" s="312"/>
    </row>
    <row r="202" spans="1:4" ht="46.5" x14ac:dyDescent="0.25">
      <c r="A202" s="276" t="s">
        <v>131</v>
      </c>
      <c r="B202" s="386"/>
      <c r="C202" s="386"/>
      <c r="D202" s="387"/>
    </row>
    <row r="203" spans="1:4" x14ac:dyDescent="0.25">
      <c r="A203" t="s">
        <v>132</v>
      </c>
      <c r="B203" s="545" t="s">
        <v>898</v>
      </c>
      <c r="C203" s="406"/>
      <c r="D203" s="406"/>
    </row>
    <row r="204" spans="1:4" x14ac:dyDescent="0.25">
      <c r="A204" s="34" t="s">
        <v>134</v>
      </c>
      <c r="B204" s="385" t="s">
        <v>287</v>
      </c>
      <c r="C204" s="386"/>
      <c r="D204" s="387"/>
    </row>
    <row r="205" spans="1:4" x14ac:dyDescent="0.25">
      <c r="A205" s="34" t="s">
        <v>136</v>
      </c>
      <c r="B205" s="385" t="s">
        <v>287</v>
      </c>
      <c r="C205" s="386"/>
      <c r="D205" s="387"/>
    </row>
    <row r="206" spans="1:4" x14ac:dyDescent="0.25">
      <c r="A206" s="34" t="s">
        <v>138</v>
      </c>
      <c r="B206" s="385" t="s">
        <v>287</v>
      </c>
      <c r="C206" s="386"/>
      <c r="D206" s="387"/>
    </row>
    <row r="207" spans="1:4" x14ac:dyDescent="0.25">
      <c r="A207" s="34" t="s">
        <v>140</v>
      </c>
      <c r="B207" s="385" t="s">
        <v>287</v>
      </c>
      <c r="C207" s="386"/>
      <c r="D207" s="387"/>
    </row>
    <row r="208" spans="1:4" ht="18.95" customHeight="1" x14ac:dyDescent="0.25">
      <c r="A208" s="418" t="s">
        <v>142</v>
      </c>
      <c r="B208" s="385" t="s">
        <v>287</v>
      </c>
      <c r="C208" s="386"/>
      <c r="D208" s="387"/>
    </row>
    <row r="209" spans="1:4" ht="20.100000000000001" customHeight="1" x14ac:dyDescent="0.25">
      <c r="A209" s="271" t="s">
        <v>144</v>
      </c>
      <c r="B209" s="386"/>
      <c r="C209" s="386"/>
      <c r="D209" s="387"/>
    </row>
    <row r="210" spans="1:4" ht="30" x14ac:dyDescent="0.25">
      <c r="A210" s="247" t="s">
        <v>145</v>
      </c>
      <c r="B210" s="274" t="s">
        <v>287</v>
      </c>
      <c r="C210" s="32"/>
      <c r="D210" s="33"/>
    </row>
    <row r="211" spans="1:4" x14ac:dyDescent="0.25">
      <c r="A211" s="24"/>
      <c r="B211" s="25"/>
      <c r="C211" s="40"/>
      <c r="D211" s="40"/>
    </row>
  </sheetData>
  <mergeCells count="29">
    <mergeCell ref="A36:D36"/>
    <mergeCell ref="A35:D35"/>
    <mergeCell ref="C5:D5"/>
    <mergeCell ref="A43:D43"/>
    <mergeCell ref="A19:D19"/>
    <mergeCell ref="B38:D38"/>
    <mergeCell ref="B209:D209"/>
    <mergeCell ref="A74:D74"/>
    <mergeCell ref="B202:D202"/>
    <mergeCell ref="A1:D1"/>
    <mergeCell ref="B207:D207"/>
    <mergeCell ref="B203:D203"/>
    <mergeCell ref="B41:D41"/>
    <mergeCell ref="B206:D206"/>
    <mergeCell ref="B4:D4"/>
    <mergeCell ref="A196:D196"/>
    <mergeCell ref="C18:D18"/>
    <mergeCell ref="B39:D39"/>
    <mergeCell ref="B205:D205"/>
    <mergeCell ref="B37:D37"/>
    <mergeCell ref="B40:D40"/>
    <mergeCell ref="A49:D49"/>
    <mergeCell ref="A44:D44"/>
    <mergeCell ref="A50:D50"/>
    <mergeCell ref="A75:D75"/>
    <mergeCell ref="A91:D91"/>
    <mergeCell ref="A208:D208"/>
    <mergeCell ref="A90:D90"/>
    <mergeCell ref="B204:D204"/>
  </mergeCells>
  <hyperlinks>
    <hyperlink ref="B202" r:id="rId1" display="https://dejure.mk/akti/akt/odluka-za-prestanuvanje-so-rabotenjeto-na-jvp-vodostopanstvo-na-makedonija-skopje-i-zapochnuvanje-postapka-za-likvidacija" xr:uid="{00000000-0004-0000-2700-000000000000}"/>
  </hyperlinks>
  <pageMargins left="0.75" right="0.75" top="1" bottom="1" header="0.5" footer="0.5"/>
  <pageSetup paperSize="9" orientation="portrait" horizontalDpi="0" verticalDpi="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217"/>
  <sheetViews>
    <sheetView topLeftCell="A194" workbookViewId="0">
      <selection activeCell="A91" sqref="A91:D91"/>
    </sheetView>
  </sheetViews>
  <sheetFormatPr defaultColWidth="8.85546875" defaultRowHeight="15" x14ac:dyDescent="0.25"/>
  <cols>
    <col min="1" max="1" width="41.42578125"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4055586</v>
      </c>
      <c r="C2" s="14"/>
      <c r="D2" s="15"/>
    </row>
    <row r="3" spans="1:4" x14ac:dyDescent="0.25">
      <c r="A3" s="35" t="s">
        <v>2</v>
      </c>
      <c r="B3" s="53">
        <v>4011991104883</v>
      </c>
      <c r="C3" s="32"/>
      <c r="D3" s="33"/>
    </row>
    <row r="4" spans="1:4" ht="31.35" customHeight="1" x14ac:dyDescent="0.25">
      <c r="A4" s="35" t="s">
        <v>3</v>
      </c>
      <c r="B4" s="391" t="s">
        <v>193</v>
      </c>
      <c r="C4" s="392"/>
      <c r="D4" s="393"/>
    </row>
    <row r="5" spans="1:4" x14ac:dyDescent="0.25">
      <c r="A5" s="35" t="s">
        <v>5</v>
      </c>
      <c r="B5" s="9" t="s">
        <v>899</v>
      </c>
      <c r="C5" s="32" t="s">
        <v>900</v>
      </c>
      <c r="D5" s="33" t="s">
        <v>565</v>
      </c>
    </row>
    <row r="6" spans="1:4" x14ac:dyDescent="0.25">
      <c r="A6" s="35" t="s">
        <v>9</v>
      </c>
      <c r="B6" s="44"/>
      <c r="C6" s="25"/>
      <c r="D6" s="41"/>
    </row>
    <row r="7" spans="1:4" x14ac:dyDescent="0.25">
      <c r="A7" s="35" t="s">
        <v>10</v>
      </c>
      <c r="B7" s="44"/>
      <c r="C7" s="25"/>
      <c r="D7" s="41"/>
    </row>
    <row r="8" spans="1:4" x14ac:dyDescent="0.25">
      <c r="A8" s="35" t="s">
        <v>11</v>
      </c>
      <c r="B8" s="9" t="s">
        <v>901</v>
      </c>
      <c r="C8" s="32"/>
      <c r="D8" s="33"/>
    </row>
    <row r="9" spans="1:4" x14ac:dyDescent="0.25">
      <c r="A9" s="35" t="s">
        <v>13</v>
      </c>
      <c r="B9" s="371" t="s">
        <v>891</v>
      </c>
      <c r="C9" s="32"/>
      <c r="D9" s="33"/>
    </row>
    <row r="10" spans="1:4" x14ac:dyDescent="0.25">
      <c r="A10" s="35" t="s">
        <v>15</v>
      </c>
      <c r="B10" s="9" t="s">
        <v>747</v>
      </c>
      <c r="C10" s="32"/>
      <c r="D10" s="33"/>
    </row>
    <row r="11" spans="1:4" x14ac:dyDescent="0.25">
      <c r="A11" s="35" t="s">
        <v>17</v>
      </c>
      <c r="B11" s="9" t="s">
        <v>748</v>
      </c>
      <c r="C11" s="32"/>
      <c r="D11" s="33"/>
    </row>
    <row r="12" spans="1:4" x14ac:dyDescent="0.25">
      <c r="A12" s="35" t="s">
        <v>19</v>
      </c>
      <c r="B12" s="100">
        <v>192700</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152</v>
      </c>
      <c r="C15" s="32"/>
      <c r="D15" s="33"/>
    </row>
    <row r="16" spans="1:4" x14ac:dyDescent="0.25">
      <c r="A16" s="35" t="s">
        <v>26</v>
      </c>
      <c r="B16" s="100">
        <v>192700</v>
      </c>
      <c r="C16" s="25"/>
      <c r="D16" s="41"/>
    </row>
    <row r="17" spans="1:4" x14ac:dyDescent="0.25">
      <c r="A17" s="35" t="s">
        <v>27</v>
      </c>
      <c r="B17" s="9" t="s">
        <v>21</v>
      </c>
      <c r="C17" s="32"/>
      <c r="D17" s="33"/>
    </row>
    <row r="18" spans="1:4" ht="27.6" customHeight="1" x14ac:dyDescent="0.25">
      <c r="A18" s="35" t="s">
        <v>28</v>
      </c>
      <c r="B18" s="10" t="s">
        <v>902</v>
      </c>
      <c r="C18" s="396" t="s">
        <v>903</v>
      </c>
      <c r="D18" s="393"/>
    </row>
    <row r="19" spans="1:4" ht="22.35" customHeight="1" x14ac:dyDescent="0.3">
      <c r="A19" s="509" t="s">
        <v>31</v>
      </c>
      <c r="B19" s="417"/>
      <c r="C19" s="417"/>
      <c r="D19" s="417"/>
    </row>
    <row r="20" spans="1:4" x14ac:dyDescent="0.25">
      <c r="A20" s="35" t="s">
        <v>32</v>
      </c>
      <c r="B20" s="34"/>
      <c r="C20" s="34"/>
      <c r="D20" s="34"/>
    </row>
    <row r="21" spans="1:4" x14ac:dyDescent="0.25">
      <c r="A21" s="35" t="s">
        <v>904</v>
      </c>
      <c r="B21" s="34" t="s">
        <v>905</v>
      </c>
      <c r="C21" s="34" t="s">
        <v>906</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609</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ht="25.5"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v>
      </c>
      <c r="C53" s="3">
        <v>0</v>
      </c>
      <c r="D53" s="3">
        <v>0</v>
      </c>
    </row>
    <row r="54" spans="1:4" x14ac:dyDescent="0.25">
      <c r="A54" s="35" t="s">
        <v>83</v>
      </c>
      <c r="B54" s="3">
        <v>0</v>
      </c>
      <c r="C54" s="3">
        <v>0</v>
      </c>
      <c r="D54" s="3">
        <v>0</v>
      </c>
    </row>
    <row r="55" spans="1:4" x14ac:dyDescent="0.25">
      <c r="A55" s="35" t="s">
        <v>671</v>
      </c>
      <c r="B55" s="3">
        <v>0</v>
      </c>
      <c r="C55" s="3">
        <v>0</v>
      </c>
      <c r="D55" s="3">
        <v>0</v>
      </c>
    </row>
    <row r="56" spans="1:4" x14ac:dyDescent="0.25">
      <c r="A56" s="35" t="s">
        <v>85</v>
      </c>
      <c r="B56" s="3">
        <v>0</v>
      </c>
      <c r="C56" s="3">
        <v>0</v>
      </c>
      <c r="D56" s="3">
        <v>0</v>
      </c>
    </row>
    <row r="57" spans="1:4" x14ac:dyDescent="0.25">
      <c r="A57" s="19" t="s">
        <v>86</v>
      </c>
      <c r="B57" s="3"/>
      <c r="C57" s="3"/>
      <c r="D57" s="3"/>
    </row>
    <row r="58" spans="1:4" x14ac:dyDescent="0.25">
      <c r="A58" s="35" t="s">
        <v>87</v>
      </c>
      <c r="B58" s="3">
        <v>0</v>
      </c>
      <c r="C58" s="3">
        <v>0</v>
      </c>
      <c r="D58" s="3">
        <v>0</v>
      </c>
    </row>
    <row r="59" spans="1:4" ht="29.45" customHeight="1" x14ac:dyDescent="0.25">
      <c r="A59" s="35" t="s">
        <v>88</v>
      </c>
      <c r="B59" s="3">
        <v>0</v>
      </c>
      <c r="C59" s="3">
        <v>0</v>
      </c>
      <c r="D59" s="3">
        <v>0</v>
      </c>
    </row>
    <row r="60" spans="1:4" ht="30" x14ac:dyDescent="0.25">
      <c r="A60" s="20" t="s">
        <v>89</v>
      </c>
      <c r="B60" s="3">
        <v>0</v>
      </c>
      <c r="C60" s="3">
        <v>0</v>
      </c>
      <c r="D60" s="3">
        <v>0</v>
      </c>
    </row>
    <row r="61" spans="1:4" x14ac:dyDescent="0.25">
      <c r="A61" s="19" t="s">
        <v>90</v>
      </c>
      <c r="B61" s="3"/>
      <c r="C61" s="3"/>
      <c r="D61" s="3"/>
    </row>
    <row r="62" spans="1:4" ht="32.1" customHeight="1" x14ac:dyDescent="0.25">
      <c r="A62" s="35" t="s">
        <v>91</v>
      </c>
      <c r="B62" s="3">
        <v>0</v>
      </c>
      <c r="C62" s="3">
        <v>0</v>
      </c>
      <c r="D62" s="3">
        <v>0</v>
      </c>
    </row>
    <row r="63" spans="1:4" ht="32.1" customHeight="1" x14ac:dyDescent="0.25">
      <c r="A63" s="20" t="s">
        <v>92</v>
      </c>
      <c r="B63" s="3">
        <v>0</v>
      </c>
      <c r="C63" s="3">
        <v>0</v>
      </c>
      <c r="D63" s="3">
        <v>0</v>
      </c>
    </row>
    <row r="64" spans="1:4" ht="32.1" customHeight="1" x14ac:dyDescent="0.25">
      <c r="A64" s="20" t="s">
        <v>93</v>
      </c>
      <c r="B64" s="3">
        <v>0</v>
      </c>
      <c r="C64" s="3">
        <v>0</v>
      </c>
      <c r="D64" s="3">
        <v>0</v>
      </c>
    </row>
    <row r="65" spans="1:4" ht="30" x14ac:dyDescent="0.25">
      <c r="A65" s="20" t="s">
        <v>94</v>
      </c>
      <c r="B65" s="3">
        <v>0</v>
      </c>
      <c r="C65" s="3">
        <v>0</v>
      </c>
      <c r="D65" s="3">
        <v>0</v>
      </c>
    </row>
    <row r="66" spans="1:4" x14ac:dyDescent="0.25">
      <c r="A66" s="19" t="s">
        <v>95</v>
      </c>
      <c r="B66" s="3"/>
      <c r="C66" s="3"/>
      <c r="D66" s="3"/>
    </row>
    <row r="67" spans="1:4" ht="32.1" customHeight="1" x14ac:dyDescent="0.25">
      <c r="A67" s="35" t="s">
        <v>96</v>
      </c>
      <c r="B67" s="3">
        <v>0</v>
      </c>
      <c r="C67" s="3">
        <v>0</v>
      </c>
      <c r="D67" s="3">
        <v>0</v>
      </c>
    </row>
    <row r="68" spans="1:4" ht="30" x14ac:dyDescent="0.25">
      <c r="A68" s="20" t="s">
        <v>97</v>
      </c>
      <c r="B68" s="3">
        <v>0</v>
      </c>
      <c r="C68" s="3">
        <v>0</v>
      </c>
      <c r="D68" s="3">
        <v>0</v>
      </c>
    </row>
    <row r="69" spans="1:4" ht="32.1" customHeight="1" x14ac:dyDescent="0.25">
      <c r="A69" s="19" t="s">
        <v>98</v>
      </c>
      <c r="B69" s="3"/>
      <c r="C69" s="3"/>
      <c r="D69" s="3"/>
    </row>
    <row r="70" spans="1:4" ht="32.1" customHeight="1" x14ac:dyDescent="0.25">
      <c r="A70" s="20" t="s">
        <v>99</v>
      </c>
      <c r="B70" s="3">
        <v>0</v>
      </c>
      <c r="C70" s="3">
        <v>0</v>
      </c>
      <c r="D70" s="3">
        <v>0</v>
      </c>
    </row>
    <row r="71" spans="1:4" s="25" customFormat="1" ht="30" x14ac:dyDescent="0.25">
      <c r="A71" s="20" t="s">
        <v>100</v>
      </c>
      <c r="B71" s="3">
        <v>0</v>
      </c>
      <c r="C71" s="3">
        <v>0</v>
      </c>
      <c r="D71" s="3">
        <v>0</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0</v>
      </c>
      <c r="D78" s="6">
        <v>0</v>
      </c>
    </row>
    <row r="79" spans="1:4" x14ac:dyDescent="0.25">
      <c r="A79" s="35" t="s">
        <v>106</v>
      </c>
      <c r="B79" s="6">
        <v>0</v>
      </c>
      <c r="C79" s="6">
        <v>0</v>
      </c>
      <c r="D79" s="6">
        <v>0</v>
      </c>
    </row>
    <row r="80" spans="1:4" x14ac:dyDescent="0.25">
      <c r="A80" s="35" t="s">
        <v>107</v>
      </c>
      <c r="B80" s="6">
        <v>0</v>
      </c>
      <c r="C80" s="6">
        <v>0</v>
      </c>
      <c r="D80" s="6">
        <v>0</v>
      </c>
    </row>
    <row r="81" spans="1:4" x14ac:dyDescent="0.25">
      <c r="A81" s="35" t="s">
        <v>108</v>
      </c>
      <c r="B81" s="6">
        <v>0</v>
      </c>
      <c r="C81" s="6">
        <v>0</v>
      </c>
      <c r="D81" s="6">
        <v>0</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0</v>
      </c>
      <c r="C85" s="6">
        <v>0</v>
      </c>
      <c r="D85" s="6">
        <v>0</v>
      </c>
    </row>
    <row r="86" spans="1:4" x14ac:dyDescent="0.25">
      <c r="A86" s="35" t="s">
        <v>112</v>
      </c>
      <c r="B86" s="6">
        <v>0</v>
      </c>
      <c r="C86" s="6">
        <v>0</v>
      </c>
      <c r="D86" s="6">
        <v>0</v>
      </c>
    </row>
    <row r="87" spans="1:4" x14ac:dyDescent="0.25">
      <c r="A87" s="35" t="s">
        <v>113</v>
      </c>
      <c r="B87" s="6">
        <v>0</v>
      </c>
      <c r="C87" s="6">
        <v>0</v>
      </c>
      <c r="D87" s="6">
        <v>0</v>
      </c>
    </row>
    <row r="88" spans="1:4" x14ac:dyDescent="0.25">
      <c r="A88" s="35" t="s">
        <v>114</v>
      </c>
      <c r="B88" s="6">
        <v>0</v>
      </c>
      <c r="C88" s="6">
        <v>0</v>
      </c>
      <c r="D88" s="6">
        <v>0</v>
      </c>
    </row>
    <row r="89" spans="1:4" x14ac:dyDescent="0.25">
      <c r="A89" s="35" t="s">
        <v>115</v>
      </c>
      <c r="B89" s="6">
        <v>0</v>
      </c>
      <c r="C89" s="6">
        <v>0</v>
      </c>
      <c r="D89" s="6">
        <v>0</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0</v>
      </c>
      <c r="D95" s="6">
        <v>0</v>
      </c>
    </row>
    <row r="96" spans="1:4" x14ac:dyDescent="0.25">
      <c r="A96" s="63" t="s">
        <v>119</v>
      </c>
      <c r="B96" s="6">
        <v>0</v>
      </c>
      <c r="C96" s="6">
        <v>0</v>
      </c>
      <c r="D96" s="6">
        <v>0</v>
      </c>
    </row>
    <row r="97" spans="1:4" x14ac:dyDescent="0.25">
      <c r="A97" s="63" t="s">
        <v>120</v>
      </c>
      <c r="B97" s="50">
        <v>0</v>
      </c>
      <c r="C97" s="50">
        <v>0</v>
      </c>
      <c r="D97" s="50">
        <v>0</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0</v>
      </c>
      <c r="D118" s="6">
        <v>0</v>
      </c>
    </row>
    <row r="119" spans="1:4" x14ac:dyDescent="0.25">
      <c r="A119" s="35" t="s">
        <v>122</v>
      </c>
      <c r="B119" s="6">
        <v>0</v>
      </c>
      <c r="C119" s="6">
        <v>0</v>
      </c>
      <c r="D119" s="6">
        <v>0</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0</v>
      </c>
      <c r="D139" s="3">
        <v>0</v>
      </c>
    </row>
    <row r="140" spans="1:4" ht="30" x14ac:dyDescent="0.25">
      <c r="A140" s="20" t="s">
        <v>92</v>
      </c>
      <c r="B140" s="3">
        <v>0</v>
      </c>
      <c r="C140" s="3">
        <v>0</v>
      </c>
      <c r="D140" s="3">
        <v>0</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0</v>
      </c>
      <c r="C161" s="61">
        <v>0</v>
      </c>
      <c r="D161" s="61">
        <v>0</v>
      </c>
    </row>
    <row r="162" spans="1:4" x14ac:dyDescent="0.25">
      <c r="A162" s="35" t="s">
        <v>83</v>
      </c>
      <c r="B162" s="61">
        <v>0</v>
      </c>
      <c r="C162" s="61">
        <v>0</v>
      </c>
      <c r="D162" s="61">
        <v>0</v>
      </c>
    </row>
    <row r="163" spans="1:4" x14ac:dyDescent="0.25">
      <c r="A163" s="35" t="s">
        <v>671</v>
      </c>
      <c r="B163" s="61">
        <v>0</v>
      </c>
      <c r="C163" s="61">
        <v>0</v>
      </c>
      <c r="D163" s="61">
        <v>0</v>
      </c>
    </row>
    <row r="164" spans="1:4" x14ac:dyDescent="0.25">
      <c r="A164" s="35" t="s">
        <v>85</v>
      </c>
      <c r="B164" s="61">
        <v>0</v>
      </c>
      <c r="C164" s="61">
        <v>0</v>
      </c>
      <c r="D164" s="61">
        <v>0</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v>
      </c>
      <c r="C185" s="3">
        <v>0</v>
      </c>
      <c r="D185" s="3">
        <v>0</v>
      </c>
    </row>
    <row r="186" spans="1:4" ht="30" x14ac:dyDescent="0.25">
      <c r="A186" s="20" t="s">
        <v>100</v>
      </c>
      <c r="B186" s="3">
        <v>0</v>
      </c>
      <c r="C186" s="3">
        <v>0</v>
      </c>
      <c r="D186" s="3">
        <v>0</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46.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8.95" customHeight="1" x14ac:dyDescent="0.25">
      <c r="A216" s="271" t="s">
        <v>144</v>
      </c>
      <c r="B216" s="386"/>
      <c r="C216" s="386"/>
      <c r="D216" s="387"/>
    </row>
    <row r="217" spans="1:4" ht="30" x14ac:dyDescent="0.25">
      <c r="A217" s="246" t="s">
        <v>145</v>
      </c>
      <c r="B217" s="274" t="s">
        <v>287</v>
      </c>
      <c r="C217" s="32"/>
      <c r="D217" s="33"/>
    </row>
  </sheetData>
  <mergeCells count="29">
    <mergeCell ref="A19:D19"/>
    <mergeCell ref="B38:D38"/>
    <mergeCell ref="B37:D37"/>
    <mergeCell ref="A34:D34"/>
    <mergeCell ref="B211:D211"/>
    <mergeCell ref="A48:D48"/>
    <mergeCell ref="B40:D40"/>
    <mergeCell ref="A203:D203"/>
    <mergeCell ref="A35:D35"/>
    <mergeCell ref="A43:D43"/>
    <mergeCell ref="A49:D49"/>
    <mergeCell ref="A76:D76"/>
    <mergeCell ref="A91:D91"/>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A215:D215"/>
  </mergeCells>
  <pageMargins left="0.75" right="0.75" top="1" bottom="1" header="0.5" footer="0.5"/>
  <pageSetup paperSize="9" orientation="portrait" horizontalDpi="0" verticalDpi="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217"/>
  <sheetViews>
    <sheetView topLeftCell="A195" workbookViewId="0">
      <selection activeCell="I201" sqref="H201:I201"/>
    </sheetView>
  </sheetViews>
  <sheetFormatPr defaultColWidth="8.85546875" defaultRowHeight="15" x14ac:dyDescent="0.25"/>
  <cols>
    <col min="1" max="1" width="57.28515625" bestFit="1" customWidth="1"/>
    <col min="2" max="2" width="16.140625" customWidth="1"/>
    <col min="3" max="3" width="17.42578125" customWidth="1"/>
    <col min="4" max="4" width="22.42578125" customWidth="1"/>
  </cols>
  <sheetData>
    <row r="1" spans="1:4" ht="23.1" customHeight="1" x14ac:dyDescent="0.3">
      <c r="A1" s="510" t="s">
        <v>0</v>
      </c>
      <c r="B1" s="406"/>
      <c r="C1" s="406"/>
      <c r="D1" s="406"/>
    </row>
    <row r="2" spans="1:4" x14ac:dyDescent="0.25">
      <c r="A2" s="35" t="s">
        <v>1</v>
      </c>
      <c r="B2" s="42">
        <v>6125646</v>
      </c>
      <c r="C2" s="14"/>
      <c r="D2" s="15"/>
    </row>
    <row r="3" spans="1:4" x14ac:dyDescent="0.25">
      <c r="A3" s="35" t="s">
        <v>2</v>
      </c>
      <c r="B3" s="53">
        <v>4030006599355</v>
      </c>
      <c r="C3" s="32"/>
      <c r="D3" s="33"/>
    </row>
    <row r="4" spans="1:4" ht="31.35" customHeight="1" x14ac:dyDescent="0.25">
      <c r="A4" s="35" t="s">
        <v>3</v>
      </c>
      <c r="B4" s="391" t="s">
        <v>194</v>
      </c>
      <c r="C4" s="392"/>
      <c r="D4" s="393"/>
    </row>
    <row r="5" spans="1:4" x14ac:dyDescent="0.25">
      <c r="A5" s="35" t="s">
        <v>5</v>
      </c>
      <c r="B5" s="9" t="s">
        <v>907</v>
      </c>
      <c r="C5" s="32" t="s">
        <v>908</v>
      </c>
      <c r="D5" s="33" t="s">
        <v>909</v>
      </c>
    </row>
    <row r="6" spans="1:4" x14ac:dyDescent="0.25">
      <c r="A6" s="35" t="s">
        <v>9</v>
      </c>
      <c r="B6" s="44"/>
      <c r="C6" s="25"/>
      <c r="D6" s="41"/>
    </row>
    <row r="7" spans="1:4" x14ac:dyDescent="0.25">
      <c r="A7" s="35" t="s">
        <v>10</v>
      </c>
      <c r="B7" s="139">
        <v>38919.595833333333</v>
      </c>
      <c r="C7" s="25"/>
      <c r="D7" s="41"/>
    </row>
    <row r="8" spans="1:4" x14ac:dyDescent="0.25">
      <c r="A8" s="35" t="s">
        <v>11</v>
      </c>
      <c r="B8" s="9" t="s">
        <v>910</v>
      </c>
      <c r="C8" s="32"/>
      <c r="D8" s="33"/>
    </row>
    <row r="9" spans="1:4" x14ac:dyDescent="0.25">
      <c r="A9" s="35" t="s">
        <v>13</v>
      </c>
      <c r="B9" s="9" t="s">
        <v>14</v>
      </c>
      <c r="C9" s="32"/>
      <c r="D9" s="33"/>
    </row>
    <row r="10" spans="1:4" x14ac:dyDescent="0.25">
      <c r="A10" s="35" t="s">
        <v>15</v>
      </c>
      <c r="B10" s="9" t="s">
        <v>911</v>
      </c>
      <c r="C10" s="32"/>
      <c r="D10" s="33"/>
    </row>
    <row r="11" spans="1:4" x14ac:dyDescent="0.25">
      <c r="A11" s="35" t="s">
        <v>17</v>
      </c>
      <c r="B11" s="9" t="s">
        <v>912</v>
      </c>
      <c r="C11" s="32"/>
      <c r="D11" s="33"/>
    </row>
    <row r="12" spans="1:4" x14ac:dyDescent="0.25">
      <c r="A12" s="35" t="s">
        <v>19</v>
      </c>
      <c r="B12" s="44">
        <v>1741267744</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913</v>
      </c>
      <c r="C15" s="32"/>
      <c r="D15" s="33"/>
    </row>
    <row r="16" spans="1:4" x14ac:dyDescent="0.25">
      <c r="A16" s="35" t="s">
        <v>26</v>
      </c>
      <c r="B16" s="44">
        <v>1741267744</v>
      </c>
      <c r="C16" s="25"/>
      <c r="D16" s="41"/>
    </row>
    <row r="17" spans="1:8" x14ac:dyDescent="0.25">
      <c r="A17" s="35" t="s">
        <v>27</v>
      </c>
      <c r="B17" s="9" t="s">
        <v>21</v>
      </c>
      <c r="C17" s="32"/>
      <c r="D17" s="33"/>
    </row>
    <row r="18" spans="1:8" ht="27.6" customHeight="1" x14ac:dyDescent="0.25">
      <c r="A18" s="35" t="s">
        <v>28</v>
      </c>
      <c r="B18" s="10" t="s">
        <v>446</v>
      </c>
      <c r="C18" s="396" t="s">
        <v>447</v>
      </c>
      <c r="D18" s="393"/>
    </row>
    <row r="19" spans="1:8" ht="22.35" customHeight="1" x14ac:dyDescent="0.3">
      <c r="A19" s="509" t="s">
        <v>31</v>
      </c>
      <c r="B19" s="417"/>
      <c r="C19" s="417"/>
      <c r="D19" s="417"/>
    </row>
    <row r="20" spans="1:8" x14ac:dyDescent="0.25">
      <c r="A20" s="35" t="s">
        <v>32</v>
      </c>
      <c r="B20" s="34" t="s">
        <v>914</v>
      </c>
      <c r="C20" s="34" t="s">
        <v>915</v>
      </c>
      <c r="D20" s="34"/>
    </row>
    <row r="21" spans="1:8" x14ac:dyDescent="0.25">
      <c r="A21" s="35" t="s">
        <v>33</v>
      </c>
      <c r="D21" s="34"/>
      <c r="F21" s="167"/>
      <c r="G21" s="167"/>
      <c r="H21" s="170"/>
    </row>
    <row r="22" spans="1:8" x14ac:dyDescent="0.25">
      <c r="A22" s="35" t="s">
        <v>36</v>
      </c>
      <c r="B22" s="34"/>
      <c r="C22" s="34"/>
      <c r="D22" s="34"/>
      <c r="H22" s="170"/>
    </row>
    <row r="23" spans="1:8" x14ac:dyDescent="0.25">
      <c r="A23" s="34"/>
      <c r="B23" s="34"/>
      <c r="C23" s="34"/>
      <c r="D23" s="34"/>
      <c r="H23" s="170"/>
    </row>
    <row r="24" spans="1:8" x14ac:dyDescent="0.25">
      <c r="A24" s="34"/>
      <c r="B24" s="34"/>
      <c r="C24" s="34"/>
      <c r="D24" s="34"/>
      <c r="H24" s="170"/>
    </row>
    <row r="25" spans="1:8" x14ac:dyDescent="0.25">
      <c r="A25" s="147" t="s">
        <v>45</v>
      </c>
      <c r="B25" s="169" t="s">
        <v>681</v>
      </c>
      <c r="C25" s="169" t="s">
        <v>916</v>
      </c>
      <c r="D25" s="34"/>
      <c r="H25" s="170"/>
    </row>
    <row r="26" spans="1:8" x14ac:dyDescent="0.25">
      <c r="A26" s="9"/>
      <c r="B26" s="169" t="s">
        <v>350</v>
      </c>
      <c r="C26" s="169" t="s">
        <v>917</v>
      </c>
      <c r="D26" s="34"/>
      <c r="H26" s="170"/>
    </row>
    <row r="27" spans="1:8" x14ac:dyDescent="0.25">
      <c r="A27" s="25"/>
      <c r="B27" s="169" t="s">
        <v>918</v>
      </c>
      <c r="C27" s="169" t="s">
        <v>378</v>
      </c>
      <c r="D27" s="34"/>
    </row>
    <row r="28" spans="1:8" x14ac:dyDescent="0.25">
      <c r="A28" s="9"/>
      <c r="B28" s="169" t="s">
        <v>919</v>
      </c>
      <c r="C28" s="169" t="s">
        <v>920</v>
      </c>
      <c r="D28" s="34"/>
    </row>
    <row r="29" spans="1:8" x14ac:dyDescent="0.25">
      <c r="A29" s="9"/>
      <c r="B29" s="169" t="s">
        <v>921</v>
      </c>
      <c r="C29" s="169" t="s">
        <v>922</v>
      </c>
      <c r="D29" s="34"/>
    </row>
    <row r="30" spans="1:8" x14ac:dyDescent="0.25">
      <c r="A30" s="35" t="s">
        <v>59</v>
      </c>
      <c r="B30" s="34">
        <v>63</v>
      </c>
      <c r="C30" s="34"/>
      <c r="D30" s="34"/>
    </row>
    <row r="31" spans="1:8" x14ac:dyDescent="0.25">
      <c r="A31" s="303" t="s">
        <v>60</v>
      </c>
      <c r="B31" s="34">
        <v>66.67</v>
      </c>
    </row>
    <row r="32" spans="1:8"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53" t="s">
        <v>62</v>
      </c>
      <c r="B35" s="553"/>
      <c r="C35" s="553"/>
      <c r="D35" s="553"/>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11" t="s">
        <v>71</v>
      </c>
      <c r="B43" s="511"/>
      <c r="C43" s="511"/>
      <c r="D43" s="512"/>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45.417623461861609</v>
      </c>
      <c r="C53" s="3">
        <v>0</v>
      </c>
      <c r="D53" s="3">
        <v>0</v>
      </c>
    </row>
    <row r="54" spans="1:4" x14ac:dyDescent="0.25">
      <c r="A54" s="35" t="s">
        <v>83</v>
      </c>
      <c r="B54" s="3">
        <v>-76.655886176576985</v>
      </c>
      <c r="C54" s="3">
        <v>-62.867438857231797</v>
      </c>
      <c r="D54" s="3">
        <v>-113.88465253237651</v>
      </c>
    </row>
    <row r="55" spans="1:4" x14ac:dyDescent="0.25">
      <c r="A55" s="35" t="s">
        <v>671</v>
      </c>
      <c r="B55" s="3">
        <v>1.1047448798260939</v>
      </c>
      <c r="C55" s="3">
        <v>0</v>
      </c>
      <c r="D55" s="3">
        <v>0</v>
      </c>
    </row>
    <row r="56" spans="1:4" x14ac:dyDescent="0.25">
      <c r="A56" s="35" t="s">
        <v>85</v>
      </c>
      <c r="B56" s="3">
        <v>1.145316220068584</v>
      </c>
      <c r="C56" s="3">
        <v>0</v>
      </c>
      <c r="D56" s="3">
        <v>0</v>
      </c>
    </row>
    <row r="57" spans="1:4" x14ac:dyDescent="0.25">
      <c r="A57" s="19" t="s">
        <v>86</v>
      </c>
      <c r="B57" s="3"/>
      <c r="C57" s="3"/>
      <c r="D57" s="3"/>
    </row>
    <row r="58" spans="1:4" x14ac:dyDescent="0.25">
      <c r="A58" s="35" t="s">
        <v>87</v>
      </c>
      <c r="B58" s="3">
        <v>3.1869487539011261</v>
      </c>
      <c r="C58" s="3">
        <v>5.752799795448734</v>
      </c>
      <c r="D58" s="3">
        <v>4.2858401030575486</v>
      </c>
    </row>
    <row r="59" spans="1:4" ht="29.45" customHeight="1" x14ac:dyDescent="0.25">
      <c r="A59" s="35" t="s">
        <v>88</v>
      </c>
      <c r="B59" s="3">
        <v>5.6151505477022481E-2</v>
      </c>
      <c r="C59" s="3">
        <v>2.7400659289182391E-2</v>
      </c>
      <c r="D59" s="3">
        <v>2.3320290818643969E-2</v>
      </c>
    </row>
    <row r="60" spans="1:4" x14ac:dyDescent="0.25">
      <c r="A60" s="20" t="s">
        <v>89</v>
      </c>
      <c r="B60" s="3">
        <v>15.538065389740479</v>
      </c>
      <c r="C60" s="3">
        <v>8.9287643129366785</v>
      </c>
      <c r="D60" s="3">
        <v>5.8956800565714493</v>
      </c>
    </row>
    <row r="61" spans="1:4" x14ac:dyDescent="0.25">
      <c r="A61" s="19" t="s">
        <v>694</v>
      </c>
      <c r="B61" s="3"/>
      <c r="C61" s="3"/>
      <c r="D61" s="3"/>
    </row>
    <row r="62" spans="1:4" ht="32.1" customHeight="1" x14ac:dyDescent="0.25">
      <c r="A62" s="35" t="s">
        <v>91</v>
      </c>
      <c r="B62" s="3">
        <v>6.049209801637017E-3</v>
      </c>
      <c r="C62" s="3">
        <v>4.2731248622522536E-3</v>
      </c>
      <c r="D62" s="3">
        <v>8.2662791470669138E-3</v>
      </c>
    </row>
    <row r="63" spans="1:4" ht="32.1" customHeight="1" x14ac:dyDescent="0.25">
      <c r="A63" s="20" t="s">
        <v>92</v>
      </c>
      <c r="B63" s="3">
        <v>6.2713647566335516E-3</v>
      </c>
      <c r="C63" s="3">
        <v>4.4099695317849361E-3</v>
      </c>
      <c r="D63" s="3">
        <v>8.6533550110570023E-3</v>
      </c>
    </row>
    <row r="64" spans="1:4" ht="32.1" customHeight="1" x14ac:dyDescent="0.25">
      <c r="A64" s="20" t="s">
        <v>93</v>
      </c>
      <c r="B64" s="3">
        <v>-1.778548660948436</v>
      </c>
      <c r="C64" s="3">
        <v>-2.7570004225097802</v>
      </c>
      <c r="D64" s="3">
        <v>-0.70019622314427676</v>
      </c>
    </row>
    <row r="65" spans="1:4" ht="30" x14ac:dyDescent="0.25">
      <c r="A65" s="20" t="s">
        <v>94</v>
      </c>
      <c r="B65" s="3">
        <v>-286.65411693557593</v>
      </c>
      <c r="C65" s="3">
        <v>-1832.8102394715111</v>
      </c>
      <c r="D65" s="3">
        <v>-1700.7990258665529</v>
      </c>
    </row>
    <row r="66" spans="1:4" x14ac:dyDescent="0.25">
      <c r="A66" s="19" t="s">
        <v>95</v>
      </c>
      <c r="B66" s="3"/>
      <c r="C66" s="3"/>
      <c r="D66" s="3"/>
    </row>
    <row r="67" spans="1:4" ht="32.1" customHeight="1" x14ac:dyDescent="0.25">
      <c r="A67" s="35" t="s">
        <v>96</v>
      </c>
      <c r="B67" s="3">
        <v>1.29849182133068</v>
      </c>
      <c r="C67" s="3">
        <v>0.66837208408883975</v>
      </c>
      <c r="D67" s="3">
        <v>0.50492581854956287</v>
      </c>
    </row>
    <row r="68" spans="1:4" ht="30" x14ac:dyDescent="0.25">
      <c r="A68" s="20" t="s">
        <v>97</v>
      </c>
      <c r="B68" s="3">
        <v>0.12831201138997819</v>
      </c>
      <c r="C68" s="3">
        <v>0.1027237818586976</v>
      </c>
      <c r="D68" s="3">
        <v>2.4756141035870098</v>
      </c>
    </row>
    <row r="69" spans="1:4" ht="32.1" customHeight="1" x14ac:dyDescent="0.25">
      <c r="A69" s="19" t="s">
        <v>98</v>
      </c>
      <c r="B69" s="3"/>
      <c r="C69" s="3"/>
      <c r="D69" s="3"/>
    </row>
    <row r="70" spans="1:4" ht="32.1" customHeight="1" x14ac:dyDescent="0.25">
      <c r="A70" s="20" t="s">
        <v>99</v>
      </c>
      <c r="B70" s="3">
        <v>1.780227531701521</v>
      </c>
      <c r="C70" s="3">
        <v>1.858452027447804</v>
      </c>
      <c r="D70" s="3">
        <v>0.85565957073749466</v>
      </c>
    </row>
    <row r="71" spans="1:4" s="25" customFormat="1" x14ac:dyDescent="0.25">
      <c r="A71" s="20" t="s">
        <v>100</v>
      </c>
      <c r="B71" s="3">
        <v>1.7741432347164681</v>
      </c>
      <c r="C71" s="3">
        <v>1.8458540970839961</v>
      </c>
      <c r="D71" s="3">
        <v>0.84952205042860085</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65262489</v>
      </c>
      <c r="C78" s="6">
        <v>69878721</v>
      </c>
      <c r="D78" s="6">
        <v>62511472</v>
      </c>
    </row>
    <row r="79" spans="1:4" x14ac:dyDescent="0.25">
      <c r="A79" s="35" t="s">
        <v>106</v>
      </c>
      <c r="B79" s="6">
        <v>-50243587</v>
      </c>
      <c r="C79" s="6">
        <v>-44390664</v>
      </c>
      <c r="D79" s="6">
        <v>-71933594</v>
      </c>
    </row>
    <row r="80" spans="1:4" x14ac:dyDescent="0.25">
      <c r="A80" s="35" t="s">
        <v>107</v>
      </c>
      <c r="B80" s="6">
        <v>34308026</v>
      </c>
      <c r="C80" s="6">
        <v>-37940016</v>
      </c>
      <c r="D80" s="6">
        <v>-66473357</v>
      </c>
    </row>
    <row r="81" spans="1:4" x14ac:dyDescent="0.25">
      <c r="A81" s="35" t="s">
        <v>108</v>
      </c>
      <c r="B81" s="6">
        <v>29768677</v>
      </c>
      <c r="C81" s="6">
        <v>0</v>
      </c>
      <c r="D81" s="6">
        <v>0</v>
      </c>
    </row>
    <row r="82" spans="1:4" x14ac:dyDescent="0.25">
      <c r="A82" s="35" t="s">
        <v>109</v>
      </c>
      <c r="B82" s="34">
        <v>0</v>
      </c>
      <c r="C82" s="34">
        <v>37940016</v>
      </c>
      <c r="D82" s="34">
        <v>66473357</v>
      </c>
    </row>
    <row r="83" spans="1:4" ht="15.95" customHeight="1" x14ac:dyDescent="0.25"/>
    <row r="84" spans="1:4" ht="15.75" x14ac:dyDescent="0.25">
      <c r="A84" s="17" t="s">
        <v>110</v>
      </c>
      <c r="B84" s="18">
        <v>2023</v>
      </c>
      <c r="C84" s="18">
        <v>2024</v>
      </c>
      <c r="D84" s="18">
        <v>2025</v>
      </c>
    </row>
    <row r="85" spans="1:4" x14ac:dyDescent="0.25">
      <c r="A85" s="35" t="s">
        <v>111</v>
      </c>
      <c r="B85" s="6">
        <v>2694620047</v>
      </c>
      <c r="C85" s="6">
        <v>2880024431</v>
      </c>
      <c r="D85" s="6">
        <v>2941925692</v>
      </c>
    </row>
    <row r="86" spans="1:4" x14ac:dyDescent="0.25">
      <c r="A86" s="35" t="s">
        <v>112</v>
      </c>
      <c r="B86" s="6">
        <v>16300322</v>
      </c>
      <c r="C86" s="6">
        <v>12306704</v>
      </c>
      <c r="D86" s="6">
        <v>24318779</v>
      </c>
    </row>
    <row r="87" spans="1:4" x14ac:dyDescent="0.25">
      <c r="A87" s="35" t="s">
        <v>113</v>
      </c>
      <c r="B87" s="6">
        <v>2599166630</v>
      </c>
      <c r="C87" s="6">
        <v>2790655108</v>
      </c>
      <c r="D87" s="6">
        <v>2810329516</v>
      </c>
    </row>
    <row r="88" spans="1:4" x14ac:dyDescent="0.25">
      <c r="A88" s="35" t="s">
        <v>114</v>
      </c>
      <c r="B88" s="6">
        <v>2694620047</v>
      </c>
      <c r="C88" s="6">
        <v>2880024431</v>
      </c>
      <c r="D88" s="6">
        <v>2941925692</v>
      </c>
    </row>
    <row r="89" spans="1:4" x14ac:dyDescent="0.25">
      <c r="A89" s="35" t="s">
        <v>115</v>
      </c>
      <c r="B89" s="6">
        <v>2678319725</v>
      </c>
      <c r="C89" s="6">
        <v>2867717727</v>
      </c>
      <c r="D89" s="6">
        <v>2917606913</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16300322</v>
      </c>
      <c r="C95" s="6">
        <v>12306704</v>
      </c>
      <c r="D95" s="6">
        <v>24318779</v>
      </c>
    </row>
    <row r="96" spans="1:4" x14ac:dyDescent="0.25">
      <c r="A96" s="63" t="s">
        <v>119</v>
      </c>
      <c r="B96" s="6">
        <v>-9164957</v>
      </c>
      <c r="C96" s="6">
        <v>-4463802</v>
      </c>
      <c r="D96" s="6">
        <v>-34731377</v>
      </c>
    </row>
    <row r="97" spans="1:4" x14ac:dyDescent="0.25">
      <c r="A97" s="63" t="s">
        <v>120</v>
      </c>
      <c r="B97" s="50">
        <v>-1.778548660948436</v>
      </c>
      <c r="C97" s="50">
        <v>-2.7570004225097802</v>
      </c>
      <c r="D97" s="50">
        <v>-0.70019622314427676</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16300322</v>
      </c>
      <c r="C118" s="6">
        <v>12306704</v>
      </c>
      <c r="D118" s="6">
        <v>24318779</v>
      </c>
    </row>
    <row r="119" spans="1:4" x14ac:dyDescent="0.25">
      <c r="A119" s="35" t="s">
        <v>122</v>
      </c>
      <c r="B119" s="6">
        <v>149983695</v>
      </c>
      <c r="C119" s="6">
        <v>76374467</v>
      </c>
      <c r="D119" s="6">
        <v>67884785</v>
      </c>
    </row>
    <row r="136" spans="1:4" x14ac:dyDescent="0.25">
      <c r="A136" s="8" t="s">
        <v>123</v>
      </c>
    </row>
    <row r="138" spans="1:4" x14ac:dyDescent="0.25">
      <c r="A138" s="34"/>
      <c r="B138" s="18">
        <v>2023</v>
      </c>
      <c r="C138" s="18">
        <v>2024</v>
      </c>
      <c r="D138" s="18">
        <v>2025</v>
      </c>
    </row>
    <row r="139" spans="1:4" ht="32.1" customHeight="1" x14ac:dyDescent="0.25">
      <c r="A139" s="35" t="s">
        <v>91</v>
      </c>
      <c r="B139" s="3">
        <v>6.049209801637017E-3</v>
      </c>
      <c r="C139" s="3">
        <v>4.2731248622522536E-3</v>
      </c>
      <c r="D139" s="3">
        <v>8.2662791470669138E-3</v>
      </c>
    </row>
    <row r="140" spans="1:4" ht="30" x14ac:dyDescent="0.25">
      <c r="A140" s="20" t="s">
        <v>92</v>
      </c>
      <c r="B140" s="3">
        <v>6.2713647566335516E-3</v>
      </c>
      <c r="C140" s="3">
        <v>4.4099695317849361E-3</v>
      </c>
      <c r="D140" s="3">
        <v>8.6533550110570023E-3</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45.417623461861609</v>
      </c>
      <c r="C161" s="61">
        <v>0</v>
      </c>
      <c r="D161" s="61">
        <v>0</v>
      </c>
    </row>
    <row r="162" spans="1:4" x14ac:dyDescent="0.25">
      <c r="A162" s="35" t="s">
        <v>83</v>
      </c>
      <c r="B162" s="61">
        <v>-76.655886176576985</v>
      </c>
      <c r="C162" s="61">
        <v>-62.867438857231797</v>
      </c>
      <c r="D162" s="61">
        <v>-113.88465253237651</v>
      </c>
    </row>
    <row r="163" spans="1:4" x14ac:dyDescent="0.25">
      <c r="A163" s="35" t="s">
        <v>671</v>
      </c>
      <c r="B163" s="61">
        <v>1.1047448798260939</v>
      </c>
      <c r="C163" s="61">
        <v>0</v>
      </c>
      <c r="D163" s="61">
        <v>0</v>
      </c>
    </row>
    <row r="164" spans="1:4" x14ac:dyDescent="0.25">
      <c r="A164" s="35" t="s">
        <v>85</v>
      </c>
      <c r="B164" s="61">
        <v>1.145316220068584</v>
      </c>
      <c r="C164" s="61">
        <v>0</v>
      </c>
      <c r="D164" s="61">
        <v>0</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1.780227531701521</v>
      </c>
      <c r="C185" s="3">
        <v>1.858452027447804</v>
      </c>
      <c r="D185" s="3">
        <v>0.85565957073749466</v>
      </c>
    </row>
    <row r="186" spans="1:4" x14ac:dyDescent="0.25">
      <c r="A186" s="20" t="s">
        <v>100</v>
      </c>
      <c r="B186" s="3">
        <v>1.7741432347164681</v>
      </c>
      <c r="C186" s="3">
        <v>1.8458540970839961</v>
      </c>
      <c r="D186" s="3">
        <v>0.84952205042860085</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97" t="s">
        <v>924</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29">
    <mergeCell ref="A19:D19"/>
    <mergeCell ref="B38:D38"/>
    <mergeCell ref="B37:D37"/>
    <mergeCell ref="A34:D34"/>
    <mergeCell ref="B211:D211"/>
    <mergeCell ref="A48:D48"/>
    <mergeCell ref="B40:D40"/>
    <mergeCell ref="A203:D203"/>
    <mergeCell ref="A35:D35"/>
    <mergeCell ref="A43:D43"/>
    <mergeCell ref="A49:D49"/>
    <mergeCell ref="A76:D76"/>
    <mergeCell ref="A91:D91"/>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A215:D215"/>
  </mergeCells>
  <hyperlinks>
    <hyperlink ref="B209" r:id="rId1" display="https://www.scboristrajkovski.gov.mk/" xr:uid="{00000000-0004-0000-2900-000000000000}"/>
  </hyperlinks>
  <pageMargins left="0.75" right="0.75" top="1" bottom="1" header="0.5" footer="0.5"/>
  <pageSetup paperSize="9" orientation="portrait" horizontalDpi="0" verticalDpi="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R214"/>
  <sheetViews>
    <sheetView topLeftCell="A183" workbookViewId="0">
      <selection activeCell="G166" sqref="G166"/>
    </sheetView>
  </sheetViews>
  <sheetFormatPr defaultColWidth="8.85546875" defaultRowHeight="15" x14ac:dyDescent="0.25"/>
  <cols>
    <col min="1" max="1" width="57.28515625" bestFit="1" customWidth="1"/>
    <col min="2" max="2" width="14.42578125" customWidth="1"/>
    <col min="3" max="3" width="16.140625" customWidth="1"/>
    <col min="4" max="4" width="22" customWidth="1"/>
  </cols>
  <sheetData>
    <row r="1" spans="1:4" ht="15.75" customHeight="1" x14ac:dyDescent="0.3">
      <c r="A1" s="525" t="s">
        <v>0</v>
      </c>
      <c r="B1" s="406"/>
      <c r="C1" s="406"/>
      <c r="D1" s="406"/>
    </row>
    <row r="2" spans="1:4" x14ac:dyDescent="0.25">
      <c r="A2" s="35" t="s">
        <v>1</v>
      </c>
      <c r="B2" s="42">
        <v>6312632</v>
      </c>
      <c r="C2" s="14"/>
      <c r="D2" s="15"/>
    </row>
    <row r="3" spans="1:4" x14ac:dyDescent="0.25">
      <c r="A3" s="35" t="s">
        <v>2</v>
      </c>
      <c r="B3" s="43">
        <v>4030008015873</v>
      </c>
      <c r="C3" s="25"/>
      <c r="D3" s="41"/>
    </row>
    <row r="4" spans="1:4" x14ac:dyDescent="0.25">
      <c r="A4" s="35" t="s">
        <v>3</v>
      </c>
      <c r="B4" s="44" t="s">
        <v>195</v>
      </c>
      <c r="C4" s="25"/>
      <c r="D4" s="41"/>
    </row>
    <row r="5" spans="1:4" x14ac:dyDescent="0.25">
      <c r="A5" s="35" t="s">
        <v>5</v>
      </c>
      <c r="B5" s="80" t="s">
        <v>754</v>
      </c>
      <c r="C5" s="25" t="s">
        <v>925</v>
      </c>
      <c r="D5" s="41" t="s">
        <v>565</v>
      </c>
    </row>
    <row r="6" spans="1:4" x14ac:dyDescent="0.25">
      <c r="A6" s="35" t="s">
        <v>9</v>
      </c>
      <c r="B6" s="44"/>
      <c r="C6" s="25"/>
      <c r="D6" s="41"/>
    </row>
    <row r="7" spans="1:4" x14ac:dyDescent="0.25">
      <c r="A7" s="35" t="s">
        <v>10</v>
      </c>
      <c r="B7" s="139">
        <v>39465.905555555553</v>
      </c>
      <c r="C7" s="25"/>
      <c r="D7" s="41"/>
    </row>
    <row r="8" spans="1:4" x14ac:dyDescent="0.25">
      <c r="A8" s="35" t="s">
        <v>11</v>
      </c>
      <c r="B8" s="44" t="s">
        <v>926</v>
      </c>
      <c r="C8" s="25"/>
      <c r="D8" s="41"/>
    </row>
    <row r="9" spans="1:4" x14ac:dyDescent="0.25">
      <c r="A9" s="35" t="s">
        <v>13</v>
      </c>
      <c r="B9" s="44" t="s">
        <v>14</v>
      </c>
      <c r="C9" s="25"/>
      <c r="D9" s="41"/>
    </row>
    <row r="10" spans="1:4" x14ac:dyDescent="0.25">
      <c r="A10" s="35" t="s">
        <v>15</v>
      </c>
      <c r="B10" s="44" t="s">
        <v>911</v>
      </c>
      <c r="C10" s="25"/>
      <c r="D10" s="41"/>
    </row>
    <row r="11" spans="1:4" x14ac:dyDescent="0.25">
      <c r="A11" s="35" t="s">
        <v>17</v>
      </c>
      <c r="B11" s="44" t="s">
        <v>912</v>
      </c>
      <c r="C11" s="25"/>
      <c r="D11" s="41"/>
    </row>
    <row r="12" spans="1:4" x14ac:dyDescent="0.25">
      <c r="A12" s="35" t="s">
        <v>19</v>
      </c>
      <c r="B12" s="44">
        <v>23448000</v>
      </c>
      <c r="C12" s="25"/>
      <c r="D12" s="41"/>
    </row>
    <row r="13" spans="1:4" x14ac:dyDescent="0.25">
      <c r="A13" s="35" t="s">
        <v>20</v>
      </c>
      <c r="B13" s="44" t="s">
        <v>21</v>
      </c>
      <c r="C13" s="25"/>
      <c r="D13" s="41"/>
    </row>
    <row r="14" spans="1:4" x14ac:dyDescent="0.25">
      <c r="A14" s="35" t="s">
        <v>22</v>
      </c>
      <c r="B14" s="44" t="s">
        <v>23</v>
      </c>
      <c r="C14" s="25"/>
      <c r="D14" s="41"/>
    </row>
    <row r="15" spans="1:4" x14ac:dyDescent="0.25">
      <c r="A15" s="35" t="s">
        <v>24</v>
      </c>
      <c r="B15" s="44" t="s">
        <v>927</v>
      </c>
      <c r="C15" s="25"/>
      <c r="D15" s="41"/>
    </row>
    <row r="16" spans="1:4" x14ac:dyDescent="0.25">
      <c r="A16" s="35" t="s">
        <v>26</v>
      </c>
      <c r="B16" s="44">
        <v>23448000</v>
      </c>
      <c r="C16" s="25"/>
      <c r="D16" s="41"/>
    </row>
    <row r="17" spans="1:4" x14ac:dyDescent="0.25">
      <c r="A17" s="35" t="s">
        <v>27</v>
      </c>
      <c r="B17" s="44" t="s">
        <v>21</v>
      </c>
      <c r="C17" s="25"/>
      <c r="D17" s="41"/>
    </row>
    <row r="18" spans="1:4" ht="32.450000000000003" customHeight="1" x14ac:dyDescent="0.25">
      <c r="A18" s="35" t="s">
        <v>28</v>
      </c>
      <c r="B18" s="10" t="s">
        <v>928</v>
      </c>
      <c r="C18" s="562" t="s">
        <v>929</v>
      </c>
      <c r="D18" s="393"/>
    </row>
    <row r="19" spans="1:4" ht="15.75" customHeight="1" x14ac:dyDescent="0.3">
      <c r="A19" s="540" t="s">
        <v>31</v>
      </c>
      <c r="B19" s="417"/>
      <c r="C19" s="417"/>
      <c r="D19" s="417"/>
    </row>
    <row r="20" spans="1:4" x14ac:dyDescent="0.25">
      <c r="A20" s="103" t="s">
        <v>32</v>
      </c>
      <c r="B20" s="14"/>
      <c r="C20" s="14"/>
      <c r="D20" s="15"/>
    </row>
    <row r="21" spans="1:4" x14ac:dyDescent="0.25">
      <c r="A21" s="97" t="s">
        <v>33</v>
      </c>
      <c r="B21" s="25" t="s">
        <v>930</v>
      </c>
      <c r="C21" s="25" t="s">
        <v>931</v>
      </c>
      <c r="D21" s="41"/>
    </row>
    <row r="22" spans="1:4" x14ac:dyDescent="0.25">
      <c r="A22" s="97" t="s">
        <v>36</v>
      </c>
      <c r="B22" s="25"/>
      <c r="C22" s="25"/>
      <c r="D22" s="41"/>
    </row>
    <row r="23" spans="1:4" x14ac:dyDescent="0.25">
      <c r="A23" s="44"/>
      <c r="B23" s="25"/>
      <c r="C23" s="25"/>
      <c r="D23" s="41"/>
    </row>
    <row r="24" spans="1:4" x14ac:dyDescent="0.25">
      <c r="A24" s="44"/>
      <c r="B24" s="25"/>
      <c r="C24" s="25"/>
      <c r="D24" s="41"/>
    </row>
    <row r="25" spans="1:4" x14ac:dyDescent="0.25">
      <c r="A25" s="44"/>
      <c r="B25" s="25"/>
      <c r="C25" s="25"/>
      <c r="D25" s="41"/>
    </row>
    <row r="26" spans="1:4" x14ac:dyDescent="0.25">
      <c r="A26" s="44"/>
      <c r="B26" s="25"/>
      <c r="C26" s="25"/>
      <c r="D26" s="41"/>
    </row>
    <row r="27" spans="1:4" x14ac:dyDescent="0.25">
      <c r="A27" s="97" t="s">
        <v>45</v>
      </c>
      <c r="B27" s="25"/>
      <c r="C27" s="25"/>
      <c r="D27" s="41"/>
    </row>
    <row r="28" spans="1:4" x14ac:dyDescent="0.25">
      <c r="A28" s="44"/>
      <c r="B28" s="25"/>
      <c r="C28" s="25"/>
      <c r="D28" s="41"/>
    </row>
    <row r="29" spans="1:4" x14ac:dyDescent="0.25">
      <c r="A29" s="44"/>
      <c r="B29" s="25"/>
      <c r="C29" s="25"/>
      <c r="D29" s="41"/>
    </row>
    <row r="30" spans="1:4" x14ac:dyDescent="0.25">
      <c r="A30" s="97" t="s">
        <v>59</v>
      </c>
      <c r="B30" s="25">
        <v>6</v>
      </c>
      <c r="C30" s="25"/>
      <c r="D30" s="41"/>
    </row>
    <row r="31" spans="1:4" x14ac:dyDescent="0.25">
      <c r="A31" s="306" t="s">
        <v>60</v>
      </c>
      <c r="B31" s="25">
        <v>0</v>
      </c>
    </row>
    <row r="32" spans="1:4" x14ac:dyDescent="0.25">
      <c r="A32" s="97" t="s">
        <v>61</v>
      </c>
      <c r="B32" s="25">
        <v>100</v>
      </c>
      <c r="C32" s="25"/>
      <c r="D32" s="41"/>
    </row>
    <row r="33" spans="1:18" x14ac:dyDescent="0.25">
      <c r="A33" s="10"/>
      <c r="B33" s="11"/>
      <c r="C33" s="11"/>
      <c r="D33" s="12"/>
    </row>
    <row r="34" spans="1:18" ht="18.95" customHeight="1" x14ac:dyDescent="0.25">
      <c r="A34" s="406"/>
      <c r="B34" s="406"/>
      <c r="C34" s="406"/>
      <c r="D34" s="406"/>
    </row>
    <row r="35" spans="1:18" ht="15.95" customHeight="1" x14ac:dyDescent="0.25">
      <c r="A35" s="298" t="s">
        <v>62</v>
      </c>
      <c r="B35" s="488"/>
      <c r="C35" s="488"/>
      <c r="D35" s="488"/>
      <c r="E35" s="25"/>
      <c r="F35" s="25"/>
      <c r="G35" s="25"/>
      <c r="H35" s="25"/>
      <c r="I35" s="25"/>
      <c r="J35" s="25"/>
      <c r="K35" s="25"/>
      <c r="L35" s="25"/>
      <c r="M35" s="25"/>
      <c r="N35" s="25"/>
      <c r="O35" s="25"/>
      <c r="P35" s="25"/>
      <c r="Q35" s="25"/>
      <c r="R35" s="25"/>
    </row>
    <row r="36" spans="1:18" x14ac:dyDescent="0.25">
      <c r="A36" s="58" t="s">
        <v>63</v>
      </c>
      <c r="B36" s="544"/>
      <c r="C36" s="386"/>
      <c r="D36" s="387"/>
      <c r="E36" s="25"/>
      <c r="F36" s="25"/>
      <c r="G36" s="25"/>
      <c r="H36" s="25"/>
      <c r="I36" s="25"/>
      <c r="J36" s="25"/>
      <c r="K36" s="25"/>
      <c r="L36" s="25"/>
      <c r="M36" s="25"/>
      <c r="N36" s="25"/>
      <c r="O36" s="25"/>
      <c r="P36" s="25"/>
      <c r="Q36" s="25"/>
      <c r="R36" s="25"/>
    </row>
    <row r="37" spans="1:18" x14ac:dyDescent="0.25">
      <c r="A37" s="55" t="s">
        <v>761</v>
      </c>
      <c r="B37" s="537"/>
      <c r="C37" s="386"/>
      <c r="D37" s="387"/>
      <c r="E37" s="25"/>
      <c r="F37" s="25"/>
      <c r="G37" s="25"/>
      <c r="H37" s="25"/>
      <c r="I37" s="25"/>
      <c r="J37" s="25"/>
      <c r="K37" s="25"/>
      <c r="L37" s="25"/>
      <c r="M37" s="25"/>
      <c r="N37" s="25"/>
      <c r="O37" s="25"/>
      <c r="P37" s="25"/>
      <c r="Q37" s="25"/>
      <c r="R37" s="25"/>
    </row>
    <row r="38" spans="1:18" x14ac:dyDescent="0.25">
      <c r="A38" s="55" t="s">
        <v>66</v>
      </c>
      <c r="B38" s="537"/>
      <c r="C38" s="386"/>
      <c r="D38" s="387"/>
      <c r="E38" s="25"/>
      <c r="F38" s="25"/>
      <c r="G38" s="25"/>
      <c r="H38" s="25"/>
      <c r="I38" s="25"/>
      <c r="J38" s="25"/>
      <c r="K38" s="25"/>
      <c r="L38" s="25"/>
      <c r="M38" s="25"/>
      <c r="N38" s="25"/>
      <c r="O38" s="25"/>
      <c r="P38" s="25"/>
      <c r="Q38" s="25"/>
      <c r="R38" s="25"/>
    </row>
    <row r="39" spans="1:18" x14ac:dyDescent="0.25">
      <c r="A39" s="55" t="s">
        <v>67</v>
      </c>
      <c r="B39" s="537"/>
      <c r="C39" s="386"/>
      <c r="D39" s="387"/>
      <c r="E39" s="25"/>
      <c r="F39" s="25"/>
      <c r="G39" s="25"/>
      <c r="H39" s="25"/>
      <c r="I39" s="25"/>
      <c r="J39" s="25"/>
      <c r="K39" s="25"/>
      <c r="L39" s="25"/>
      <c r="M39" s="25"/>
      <c r="N39" s="25"/>
      <c r="O39" s="25"/>
      <c r="P39" s="25"/>
      <c r="Q39" s="25"/>
      <c r="R39" s="25"/>
    </row>
    <row r="40" spans="1:18" x14ac:dyDescent="0.25">
      <c r="A40" s="55" t="s">
        <v>68</v>
      </c>
      <c r="B40" s="538"/>
      <c r="C40" s="386"/>
      <c r="D40" s="387"/>
      <c r="E40" s="25"/>
      <c r="F40" s="25"/>
      <c r="G40" s="25"/>
      <c r="H40" s="25"/>
      <c r="I40" s="25"/>
      <c r="J40" s="25"/>
      <c r="K40" s="25"/>
      <c r="L40" s="25"/>
      <c r="M40" s="25"/>
      <c r="N40" s="25"/>
      <c r="O40" s="25"/>
      <c r="P40" s="25"/>
      <c r="Q40" s="25"/>
      <c r="R40" s="25"/>
    </row>
    <row r="41" spans="1:18" x14ac:dyDescent="0.25">
      <c r="A41" s="55" t="s">
        <v>70</v>
      </c>
      <c r="B41" s="90"/>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299" t="s">
        <v>71</v>
      </c>
      <c r="B43" s="11"/>
      <c r="C43" s="11"/>
      <c r="D43" s="12"/>
      <c r="E43" s="25"/>
      <c r="F43" s="25"/>
      <c r="G43" s="25"/>
      <c r="H43" s="25"/>
      <c r="I43" s="25"/>
      <c r="J43" s="25"/>
      <c r="K43" s="25"/>
      <c r="L43" s="25"/>
      <c r="M43" s="25"/>
      <c r="N43" s="25"/>
      <c r="O43" s="25"/>
      <c r="P43" s="25"/>
      <c r="Q43" s="25"/>
      <c r="R43" s="25"/>
    </row>
    <row r="44" spans="1:18" ht="15.95" customHeight="1" x14ac:dyDescent="0.25">
      <c r="A44" s="58" t="s">
        <v>72</v>
      </c>
      <c r="B44" s="95"/>
      <c r="C44" s="95"/>
      <c r="D44" s="96"/>
      <c r="E44" s="25"/>
      <c r="F44" s="25"/>
      <c r="G44" s="25"/>
      <c r="H44" s="25"/>
      <c r="I44" s="25"/>
      <c r="J44" s="25"/>
      <c r="K44" s="25"/>
      <c r="L44" s="25"/>
      <c r="M44" s="25"/>
      <c r="N44" s="25"/>
      <c r="O44" s="25"/>
      <c r="P44" s="25"/>
      <c r="Q44" s="25"/>
      <c r="R44" s="25"/>
    </row>
    <row r="45" spans="1:18" ht="15.75" customHeight="1" x14ac:dyDescent="0.25">
      <c r="A45" s="59"/>
      <c r="B45" s="89" t="s">
        <v>73</v>
      </c>
      <c r="C45" s="89" t="s">
        <v>74</v>
      </c>
      <c r="D45" s="89" t="s">
        <v>75</v>
      </c>
      <c r="E45" s="25"/>
      <c r="F45" s="25"/>
      <c r="G45" s="25"/>
      <c r="H45" s="25"/>
      <c r="I45" s="25"/>
      <c r="J45" s="25"/>
      <c r="K45" s="25"/>
      <c r="L45" s="25"/>
      <c r="M45" s="25"/>
      <c r="N45" s="25"/>
      <c r="O45" s="25"/>
      <c r="P45" s="25"/>
      <c r="Q45" s="25"/>
      <c r="R45" s="25"/>
    </row>
    <row r="46" spans="1:18" ht="15.95" customHeight="1" x14ac:dyDescent="0.25">
      <c r="A46" s="58" t="s">
        <v>76</v>
      </c>
      <c r="B46" s="89"/>
      <c r="C46" s="89"/>
      <c r="D46" s="89"/>
      <c r="E46" s="25"/>
      <c r="F46" s="25"/>
      <c r="G46" s="25"/>
      <c r="H46" s="25"/>
      <c r="I46" s="25"/>
      <c r="J46" s="25"/>
      <c r="K46" s="25"/>
      <c r="L46" s="25"/>
      <c r="M46" s="25"/>
      <c r="N46" s="25"/>
      <c r="O46" s="25"/>
      <c r="P46" s="25"/>
      <c r="Q46" s="25"/>
      <c r="R46" s="25"/>
    </row>
    <row r="47" spans="1:18" ht="15.95" customHeight="1" x14ac:dyDescent="0.25">
      <c r="A47" s="60" t="s">
        <v>77</v>
      </c>
      <c r="B47" s="89"/>
      <c r="C47" s="89"/>
      <c r="D47" s="89"/>
      <c r="E47" s="25"/>
      <c r="F47" s="25"/>
      <c r="G47" s="25"/>
      <c r="H47" s="25"/>
      <c r="I47" s="25"/>
      <c r="J47" s="25"/>
      <c r="K47" s="25"/>
      <c r="L47" s="25"/>
      <c r="M47" s="25"/>
      <c r="N47" s="25"/>
      <c r="O47" s="25"/>
      <c r="P47" s="25"/>
      <c r="Q47" s="25"/>
      <c r="R47" s="25"/>
    </row>
    <row r="48" spans="1:18" ht="18.95" customHeight="1" x14ac:dyDescent="0.25">
      <c r="A48" s="423" t="s">
        <v>78</v>
      </c>
      <c r="B48" s="544"/>
      <c r="C48" s="544"/>
      <c r="D48" s="544"/>
      <c r="E48" s="25"/>
      <c r="F48" s="25"/>
      <c r="G48" s="25"/>
      <c r="H48" s="25"/>
      <c r="I48" s="25"/>
      <c r="J48" s="25"/>
      <c r="K48" s="25"/>
      <c r="L48" s="25"/>
      <c r="M48" s="25"/>
      <c r="N48" s="25"/>
      <c r="O48" s="25"/>
      <c r="P48" s="25"/>
      <c r="Q48" s="25"/>
      <c r="R48" s="25"/>
    </row>
    <row r="49" spans="1:4" ht="15.95" customHeight="1" x14ac:dyDescent="0.3">
      <c r="A49" s="297" t="s">
        <v>79</v>
      </c>
      <c r="B49" s="14"/>
      <c r="C49" s="14"/>
      <c r="D49" s="14"/>
    </row>
    <row r="50" spans="1:4" ht="15.75" x14ac:dyDescent="0.25">
      <c r="A50" s="88" t="s">
        <v>80</v>
      </c>
      <c r="B50" s="18">
        <v>2023</v>
      </c>
      <c r="C50" s="18">
        <v>2024</v>
      </c>
      <c r="D50" s="18">
        <v>2025</v>
      </c>
    </row>
    <row r="51" spans="1:4" x14ac:dyDescent="0.25">
      <c r="A51" s="19" t="s">
        <v>81</v>
      </c>
      <c r="B51" s="34"/>
      <c r="C51" s="34"/>
      <c r="D51" s="34"/>
    </row>
    <row r="52" spans="1:4" ht="15.75" customHeight="1" x14ac:dyDescent="0.25">
      <c r="A52" s="35" t="s">
        <v>82</v>
      </c>
      <c r="B52" s="34" t="e">
        <v>#DIV/0!</v>
      </c>
      <c r="C52" s="34" t="e">
        <v>#DIV/0!</v>
      </c>
      <c r="D52" s="34" t="e">
        <v>#DIV/0!</v>
      </c>
    </row>
    <row r="53" spans="1:4" x14ac:dyDescent="0.25">
      <c r="A53" s="35" t="s">
        <v>83</v>
      </c>
      <c r="B53" s="34" t="e">
        <v>#DIV/0!</v>
      </c>
      <c r="C53" s="34" t="e">
        <v>#DIV/0!</v>
      </c>
      <c r="D53" s="34" t="e">
        <v>#DIV/0!</v>
      </c>
    </row>
    <row r="54" spans="1:4" x14ac:dyDescent="0.25">
      <c r="A54" s="35" t="s">
        <v>84</v>
      </c>
      <c r="B54" s="34">
        <v>-3.16</v>
      </c>
      <c r="C54" s="3">
        <v>-3.7</v>
      </c>
      <c r="D54" s="34">
        <v>-3.82</v>
      </c>
    </row>
    <row r="55" spans="1:4" x14ac:dyDescent="0.25">
      <c r="A55" s="35" t="s">
        <v>85</v>
      </c>
      <c r="B55" s="34">
        <v>-3.16</v>
      </c>
      <c r="C55" s="49">
        <v>-3.7</v>
      </c>
      <c r="D55" s="34">
        <v>-3.82</v>
      </c>
    </row>
    <row r="56" spans="1:4" x14ac:dyDescent="0.25">
      <c r="A56" s="19" t="s">
        <v>86</v>
      </c>
      <c r="B56" s="34"/>
      <c r="C56" s="34"/>
      <c r="D56" s="34"/>
    </row>
    <row r="57" spans="1:4" x14ac:dyDescent="0.25">
      <c r="A57" s="35" t="s">
        <v>87</v>
      </c>
      <c r="B57" s="34" t="e">
        <v>#DIV/0!</v>
      </c>
      <c r="C57" s="34" t="e">
        <v>#DIV/0!</v>
      </c>
      <c r="D57" s="34" t="e">
        <v>#DIV/0!</v>
      </c>
    </row>
    <row r="58" spans="1:4" ht="32.1" customHeight="1" x14ac:dyDescent="0.25">
      <c r="A58" s="35" t="s">
        <v>88</v>
      </c>
      <c r="B58" s="3">
        <v>3.6287659269333321E-3</v>
      </c>
      <c r="C58" s="34">
        <v>0</v>
      </c>
      <c r="D58" s="34">
        <v>0</v>
      </c>
    </row>
    <row r="59" spans="1:4" ht="15.75" customHeight="1" x14ac:dyDescent="0.25">
      <c r="A59" s="20" t="s">
        <v>89</v>
      </c>
      <c r="B59" s="34" t="e">
        <v>#DIV/0!</v>
      </c>
      <c r="C59" s="34" t="e">
        <v>#DIV/0!</v>
      </c>
      <c r="D59" s="34" t="e">
        <v>#DIV/0!</v>
      </c>
    </row>
    <row r="60" spans="1:4" x14ac:dyDescent="0.25">
      <c r="A60" s="19" t="s">
        <v>90</v>
      </c>
      <c r="B60" s="34"/>
      <c r="C60" s="34"/>
      <c r="D60" s="34"/>
    </row>
    <row r="61" spans="1:4" ht="32.1" customHeight="1" x14ac:dyDescent="0.25">
      <c r="A61" s="35" t="s">
        <v>91</v>
      </c>
      <c r="B61" s="3">
        <v>1.4106574749315779E-5</v>
      </c>
      <c r="C61" s="3">
        <v>1.4057412073452961E-5</v>
      </c>
      <c r="D61" s="3">
        <v>1.7796137251112039E-4</v>
      </c>
    </row>
    <row r="62" spans="1:4" ht="32.1" customHeight="1" x14ac:dyDescent="0.25">
      <c r="A62" s="20" t="s">
        <v>92</v>
      </c>
      <c r="B62" s="3">
        <v>1.410677374757412E-5</v>
      </c>
      <c r="C62" s="3">
        <v>1.40576096870651E-5</v>
      </c>
      <c r="D62" s="3">
        <v>1.7799304839831079E-4</v>
      </c>
    </row>
    <row r="63" spans="1:4" ht="32.1" customHeight="1" x14ac:dyDescent="0.25">
      <c r="A63" s="20" t="s">
        <v>93</v>
      </c>
      <c r="B63" s="3">
        <v>-4.0482505071438412E-4</v>
      </c>
      <c r="C63" s="3">
        <v>-3.8428967448230741E-4</v>
      </c>
      <c r="D63" s="3">
        <v>-4.6936169145095456E-3</v>
      </c>
    </row>
    <row r="64" spans="1:4" ht="30" x14ac:dyDescent="0.25">
      <c r="A64" s="20" t="s">
        <v>94</v>
      </c>
      <c r="B64" s="34" t="e">
        <v>#DIV/0!</v>
      </c>
      <c r="C64" s="34" t="e">
        <v>#DIV/0!</v>
      </c>
      <c r="D64" s="34" t="e">
        <v>#DIV/0!</v>
      </c>
    </row>
    <row r="65" spans="1:4" x14ac:dyDescent="0.25">
      <c r="A65" s="19" t="s">
        <v>95</v>
      </c>
      <c r="B65" s="34"/>
      <c r="C65" s="34"/>
      <c r="D65" s="34"/>
    </row>
    <row r="66" spans="1:4" ht="32.1" customHeight="1" x14ac:dyDescent="0.25">
      <c r="A66" s="35" t="s">
        <v>96</v>
      </c>
      <c r="B66" s="311">
        <v>0.1031001356060592</v>
      </c>
      <c r="C66" s="34">
        <v>0</v>
      </c>
      <c r="D66" s="34">
        <v>0</v>
      </c>
    </row>
    <row r="67" spans="1:4" ht="30" x14ac:dyDescent="0.25">
      <c r="A67" s="20" t="s">
        <v>97</v>
      </c>
      <c r="B67" s="34" t="e">
        <v>#DIV/0!</v>
      </c>
      <c r="C67" s="34" t="e">
        <v>#DIV/0!</v>
      </c>
      <c r="D67" s="34" t="e">
        <v>#DIV/0!</v>
      </c>
    </row>
    <row r="68" spans="1:4" ht="32.1" customHeight="1" x14ac:dyDescent="0.25">
      <c r="A68" s="19" t="s">
        <v>98</v>
      </c>
      <c r="B68" s="34"/>
      <c r="C68" s="34"/>
      <c r="D68" s="34"/>
    </row>
    <row r="69" spans="1:4" ht="32.1" customHeight="1" x14ac:dyDescent="0.25">
      <c r="A69" s="20" t="s">
        <v>99</v>
      </c>
      <c r="B69" s="311">
        <v>980.48067954696864</v>
      </c>
      <c r="C69" s="311">
        <v>1192.07</v>
      </c>
      <c r="D69" s="311">
        <v>67.308960516566103</v>
      </c>
    </row>
    <row r="70" spans="1:4" x14ac:dyDescent="0.25">
      <c r="A70" s="20" t="s">
        <v>100</v>
      </c>
      <c r="B70" s="311">
        <v>980.48067954696864</v>
      </c>
      <c r="C70" s="311">
        <v>1192.07</v>
      </c>
      <c r="D70" s="311">
        <v>67.308960516566103</v>
      </c>
    </row>
    <row r="71" spans="1:4" ht="15.95" customHeight="1" x14ac:dyDescent="0.25">
      <c r="A71" s="16" t="s">
        <v>101</v>
      </c>
      <c r="B71" s="3"/>
      <c r="C71" s="3"/>
      <c r="D71" s="3"/>
    </row>
    <row r="72" spans="1:4" ht="15.95" customHeight="1" x14ac:dyDescent="0.25">
      <c r="A72" s="70" t="s">
        <v>102</v>
      </c>
      <c r="B72" s="3"/>
      <c r="C72" s="3"/>
      <c r="D72" s="3"/>
    </row>
    <row r="73" spans="1:4" ht="18.95" customHeight="1" x14ac:dyDescent="0.25">
      <c r="A73" s="502" t="s">
        <v>103</v>
      </c>
      <c r="B73" s="548"/>
      <c r="C73" s="548"/>
      <c r="D73" s="548"/>
    </row>
    <row r="74" spans="1:4" ht="18.75" x14ac:dyDescent="0.3">
      <c r="A74" s="297" t="s">
        <v>79</v>
      </c>
      <c r="B74" s="14"/>
      <c r="C74" s="14"/>
      <c r="D74" s="14"/>
    </row>
    <row r="75" spans="1:4" ht="15.95" customHeight="1" x14ac:dyDescent="0.25"/>
    <row r="76" spans="1:4" ht="15.75" x14ac:dyDescent="0.25">
      <c r="A76" s="88" t="s">
        <v>104</v>
      </c>
      <c r="B76" s="18">
        <v>2023</v>
      </c>
      <c r="C76" s="18">
        <v>2024</v>
      </c>
      <c r="D76" s="18">
        <v>2025</v>
      </c>
    </row>
    <row r="77" spans="1:4" x14ac:dyDescent="0.25">
      <c r="A77" s="35" t="s">
        <v>105</v>
      </c>
      <c r="B77" s="6">
        <v>0</v>
      </c>
      <c r="C77" s="6">
        <v>0</v>
      </c>
      <c r="D77" s="6">
        <v>0</v>
      </c>
    </row>
    <row r="78" spans="1:4" x14ac:dyDescent="0.25">
      <c r="A78" s="35" t="s">
        <v>106</v>
      </c>
      <c r="B78" s="6">
        <v>-7487866</v>
      </c>
      <c r="C78" s="6">
        <v>-7898021</v>
      </c>
      <c r="D78" s="6">
        <v>-8107121</v>
      </c>
    </row>
    <row r="79" spans="1:4" x14ac:dyDescent="0.25">
      <c r="A79" s="35" t="s">
        <v>107</v>
      </c>
      <c r="B79" s="6">
        <v>-6715866</v>
      </c>
      <c r="C79" s="6">
        <v>-7898021</v>
      </c>
      <c r="D79" s="6">
        <v>-8107121</v>
      </c>
    </row>
    <row r="80" spans="1:4" x14ac:dyDescent="0.25">
      <c r="A80" s="35" t="s">
        <v>108</v>
      </c>
      <c r="B80" s="6">
        <v>0</v>
      </c>
      <c r="C80" s="6">
        <v>0</v>
      </c>
      <c r="D80" s="6">
        <v>0</v>
      </c>
    </row>
    <row r="81" spans="1:4" x14ac:dyDescent="0.25">
      <c r="A81" s="35" t="s">
        <v>109</v>
      </c>
      <c r="B81" s="6">
        <v>6715866</v>
      </c>
      <c r="C81" s="6">
        <v>7898021</v>
      </c>
      <c r="D81" s="6">
        <v>8107121</v>
      </c>
    </row>
    <row r="82" spans="1:4" ht="15.95" customHeight="1" x14ac:dyDescent="0.25"/>
    <row r="83" spans="1:4" ht="15.75" x14ac:dyDescent="0.25">
      <c r="A83" s="88" t="s">
        <v>110</v>
      </c>
      <c r="B83" s="18">
        <v>2023</v>
      </c>
      <c r="C83" s="18">
        <v>2024</v>
      </c>
      <c r="D83" s="18">
        <v>2025</v>
      </c>
    </row>
    <row r="84" spans="1:4" x14ac:dyDescent="0.25">
      <c r="A84" s="35" t="s">
        <v>111</v>
      </c>
      <c r="B84" s="6">
        <v>212808570</v>
      </c>
      <c r="C84" s="6">
        <v>213410547</v>
      </c>
      <c r="D84" s="6">
        <v>212338214</v>
      </c>
    </row>
    <row r="85" spans="1:4" x14ac:dyDescent="0.25">
      <c r="A85" s="35" t="s">
        <v>112</v>
      </c>
      <c r="B85" s="6">
        <v>3002</v>
      </c>
      <c r="C85" s="6">
        <v>3000</v>
      </c>
      <c r="D85" s="6">
        <v>37788</v>
      </c>
    </row>
    <row r="86" spans="1:4" x14ac:dyDescent="0.25">
      <c r="A86" s="35" t="s">
        <v>113</v>
      </c>
      <c r="B86" s="6">
        <v>212805568</v>
      </c>
      <c r="C86" s="6">
        <v>213407547</v>
      </c>
      <c r="D86" s="6">
        <v>212300426</v>
      </c>
    </row>
    <row r="87" spans="1:4" x14ac:dyDescent="0.25">
      <c r="A87" s="35" t="s">
        <v>114</v>
      </c>
      <c r="B87" s="6">
        <v>212808570</v>
      </c>
      <c r="C87" s="6">
        <v>213410547</v>
      </c>
      <c r="D87" s="6">
        <v>212338214</v>
      </c>
    </row>
    <row r="88" spans="1:4" x14ac:dyDescent="0.25">
      <c r="A88" s="35" t="s">
        <v>115</v>
      </c>
      <c r="B88" s="6">
        <v>212805568</v>
      </c>
      <c r="C88" s="6">
        <v>213407547</v>
      </c>
      <c r="D88" s="6">
        <v>212300426</v>
      </c>
    </row>
    <row r="89" spans="1:4" ht="15.95" customHeight="1" x14ac:dyDescent="0.25"/>
    <row r="90" spans="1:4" ht="15.75" x14ac:dyDescent="0.25">
      <c r="A90" s="38" t="s">
        <v>116</v>
      </c>
    </row>
    <row r="92" spans="1:4" x14ac:dyDescent="0.25">
      <c r="A92" s="8" t="s">
        <v>117</v>
      </c>
    </row>
    <row r="93" spans="1:4" x14ac:dyDescent="0.25">
      <c r="B93" s="7">
        <v>2023</v>
      </c>
      <c r="C93" s="7">
        <v>2024</v>
      </c>
      <c r="D93" s="7">
        <v>2025</v>
      </c>
    </row>
    <row r="94" spans="1:4" x14ac:dyDescent="0.25">
      <c r="A94" s="35" t="s">
        <v>118</v>
      </c>
      <c r="B94" s="6">
        <v>3002</v>
      </c>
      <c r="C94" s="6">
        <v>3000</v>
      </c>
      <c r="D94" s="6">
        <v>37788</v>
      </c>
    </row>
    <row r="95" spans="1:4" x14ac:dyDescent="0.25">
      <c r="A95" s="35" t="s">
        <v>119</v>
      </c>
      <c r="B95" s="6">
        <v>-7415549</v>
      </c>
      <c r="C95" s="6">
        <v>-7806611</v>
      </c>
      <c r="D95" s="6">
        <v>-8050934</v>
      </c>
    </row>
    <row r="96" spans="1:4" x14ac:dyDescent="0.25">
      <c r="A96" s="35" t="s">
        <v>120</v>
      </c>
      <c r="B96" s="50">
        <v>-4.0482505071438412E-4</v>
      </c>
      <c r="C96" s="50">
        <v>-3.8428967448230741E-4</v>
      </c>
      <c r="D96" s="50">
        <v>-4.6936169145095456E-3</v>
      </c>
    </row>
    <row r="109" s="25" customFormat="1" x14ac:dyDescent="0.25"/>
    <row r="110" s="25" customFormat="1" x14ac:dyDescent="0.25"/>
    <row r="114" spans="1:4" x14ac:dyDescent="0.25">
      <c r="A114" s="8" t="s">
        <v>121</v>
      </c>
    </row>
    <row r="116" spans="1:4" x14ac:dyDescent="0.25">
      <c r="A116" s="75"/>
      <c r="B116" s="64">
        <v>2023</v>
      </c>
      <c r="C116" s="64">
        <v>2024</v>
      </c>
      <c r="D116" s="64">
        <v>2025</v>
      </c>
    </row>
    <row r="117" spans="1:4" x14ac:dyDescent="0.25">
      <c r="A117" s="104" t="s">
        <v>118</v>
      </c>
      <c r="B117" s="6">
        <v>3002</v>
      </c>
      <c r="C117" s="6">
        <v>3000</v>
      </c>
      <c r="D117" s="6">
        <v>37788</v>
      </c>
    </row>
    <row r="118" spans="1:4" x14ac:dyDescent="0.25">
      <c r="A118" s="104" t="s">
        <v>122</v>
      </c>
      <c r="B118" s="6">
        <v>772000</v>
      </c>
      <c r="C118" s="6">
        <v>0</v>
      </c>
      <c r="D118" s="6">
        <v>0</v>
      </c>
    </row>
    <row r="135" spans="1:4" x14ac:dyDescent="0.25">
      <c r="A135" s="8" t="s">
        <v>123</v>
      </c>
    </row>
    <row r="137" spans="1:4" x14ac:dyDescent="0.25">
      <c r="A137" s="34"/>
      <c r="B137" s="18">
        <v>2023</v>
      </c>
      <c r="C137" s="18">
        <v>2024</v>
      </c>
      <c r="D137" s="18">
        <v>2025</v>
      </c>
    </row>
    <row r="138" spans="1:4" ht="32.1" customHeight="1" x14ac:dyDescent="0.25">
      <c r="A138" s="35" t="s">
        <v>91</v>
      </c>
      <c r="B138" s="49">
        <v>1.4106574749315779E-5</v>
      </c>
      <c r="C138" s="49">
        <v>1.4057412073452961E-5</v>
      </c>
      <c r="D138" s="49">
        <v>1.7796137251112039E-4</v>
      </c>
    </row>
    <row r="139" spans="1:4" ht="30" x14ac:dyDescent="0.25">
      <c r="A139" s="20" t="s">
        <v>92</v>
      </c>
      <c r="B139" s="49">
        <v>1.410677374757412E-5</v>
      </c>
      <c r="C139" s="49">
        <v>1.40576096870651E-5</v>
      </c>
      <c r="D139" s="49">
        <v>1.7799304839831079E-4</v>
      </c>
    </row>
    <row r="156" spans="1:4" x14ac:dyDescent="0.25">
      <c r="A156" s="8" t="s">
        <v>124</v>
      </c>
    </row>
    <row r="158" spans="1:4" x14ac:dyDescent="0.25">
      <c r="A158" s="34"/>
      <c r="B158" s="18">
        <v>2023</v>
      </c>
      <c r="C158" s="18">
        <v>2024</v>
      </c>
      <c r="D158" s="18">
        <v>2025</v>
      </c>
    </row>
    <row r="159" spans="1:4" x14ac:dyDescent="0.25">
      <c r="A159" s="35" t="s">
        <v>82</v>
      </c>
      <c r="B159" s="34" t="e">
        <v>#DIV/0!</v>
      </c>
      <c r="C159" s="34" t="e">
        <v>#DIV/0!</v>
      </c>
      <c r="D159" s="34" t="e">
        <v>#DIV/0!</v>
      </c>
    </row>
    <row r="160" spans="1:4" x14ac:dyDescent="0.25">
      <c r="A160" s="35" t="s">
        <v>83</v>
      </c>
      <c r="B160" s="34" t="e">
        <v>#DIV/0!</v>
      </c>
      <c r="C160" s="34" t="e">
        <v>#DIV/0!</v>
      </c>
      <c r="D160" s="34" t="e">
        <v>#DIV/0!</v>
      </c>
    </row>
    <row r="161" spans="1:4" x14ac:dyDescent="0.25">
      <c r="A161" s="35" t="s">
        <v>671</v>
      </c>
      <c r="B161" s="34">
        <v>-3.16</v>
      </c>
      <c r="C161" s="3">
        <v>-3.7</v>
      </c>
      <c r="D161" s="34">
        <v>-3.82</v>
      </c>
    </row>
    <row r="162" spans="1:4" x14ac:dyDescent="0.25">
      <c r="A162" s="35" t="s">
        <v>85</v>
      </c>
      <c r="B162" s="34">
        <v>-3.16</v>
      </c>
      <c r="C162" s="3">
        <v>-3.7</v>
      </c>
      <c r="D162" s="34">
        <v>-3.82</v>
      </c>
    </row>
    <row r="178" spans="1:4" x14ac:dyDescent="0.25">
      <c r="A178" s="8" t="s">
        <v>125</v>
      </c>
    </row>
    <row r="180" spans="1:4" ht="32.1" customHeight="1" x14ac:dyDescent="0.25">
      <c r="A180" s="34"/>
      <c r="B180" s="18">
        <v>2023</v>
      </c>
      <c r="C180" s="18">
        <v>2024</v>
      </c>
      <c r="D180" s="18">
        <v>2025</v>
      </c>
    </row>
    <row r="181" spans="1:4" ht="32.1" customHeight="1" x14ac:dyDescent="0.25">
      <c r="A181" s="20" t="s">
        <v>99</v>
      </c>
      <c r="B181" s="3">
        <v>980.48067954696864</v>
      </c>
      <c r="C181" s="50">
        <v>1192.07</v>
      </c>
      <c r="D181" s="3">
        <v>67.308960516566103</v>
      </c>
    </row>
    <row r="182" spans="1:4" x14ac:dyDescent="0.25">
      <c r="A182" s="20" t="s">
        <v>100</v>
      </c>
      <c r="B182" s="3">
        <v>980.48067954696864</v>
      </c>
      <c r="C182" s="50">
        <v>1192.07</v>
      </c>
      <c r="D182" s="3">
        <v>67.308960516566103</v>
      </c>
    </row>
    <row r="200" spans="1:4" ht="18.95" customHeight="1" x14ac:dyDescent="0.25">
      <c r="A200" s="406"/>
      <c r="B200" s="406"/>
      <c r="C200" s="406"/>
      <c r="D200" s="406"/>
    </row>
    <row r="201" spans="1:4" ht="18.75" x14ac:dyDescent="0.25">
      <c r="A201" s="300" t="s">
        <v>126</v>
      </c>
      <c r="B201" s="314">
        <v>2023</v>
      </c>
      <c r="C201" s="314">
        <v>2024</v>
      </c>
      <c r="D201" s="315">
        <v>2025</v>
      </c>
    </row>
    <row r="202" spans="1:4" x14ac:dyDescent="0.25">
      <c r="A202" s="39" t="s">
        <v>127</v>
      </c>
      <c r="B202" s="34"/>
      <c r="C202" s="34"/>
      <c r="D202" s="34"/>
    </row>
    <row r="203" spans="1:4" x14ac:dyDescent="0.25">
      <c r="A203" s="34" t="s">
        <v>128</v>
      </c>
      <c r="B203" s="34"/>
      <c r="C203" s="34"/>
      <c r="D203" s="34"/>
    </row>
    <row r="204" spans="1:4" x14ac:dyDescent="0.25">
      <c r="A204" s="34" t="s">
        <v>129</v>
      </c>
      <c r="B204" s="365" t="s">
        <v>1289</v>
      </c>
      <c r="C204" s="365" t="s">
        <v>1290</v>
      </c>
      <c r="D204" s="365" t="s">
        <v>1290</v>
      </c>
    </row>
    <row r="205" spans="1:4" ht="18.95" customHeight="1" x14ac:dyDescent="0.25">
      <c r="A205" s="312" t="s">
        <v>130</v>
      </c>
      <c r="C205" s="312"/>
      <c r="D205" s="312"/>
    </row>
    <row r="206" spans="1:4" ht="23.25" x14ac:dyDescent="0.25">
      <c r="A206" s="276" t="s">
        <v>131</v>
      </c>
      <c r="B206" s="386"/>
      <c r="C206" s="386"/>
      <c r="D206" s="387"/>
    </row>
    <row r="207" spans="1:4" x14ac:dyDescent="0.25">
      <c r="A207" t="s">
        <v>132</v>
      </c>
      <c r="B207" s="464" t="s">
        <v>932</v>
      </c>
      <c r="C207" s="386"/>
      <c r="D207" s="387"/>
    </row>
    <row r="208" spans="1:4" x14ac:dyDescent="0.25">
      <c r="A208" s="34" t="s">
        <v>134</v>
      </c>
      <c r="B208" s="385" t="s">
        <v>287</v>
      </c>
      <c r="C208" s="386"/>
      <c r="D208" s="387"/>
    </row>
    <row r="209" spans="1:4" x14ac:dyDescent="0.25">
      <c r="A209" s="34" t="s">
        <v>136</v>
      </c>
      <c r="B209" s="385" t="s">
        <v>287</v>
      </c>
      <c r="C209" s="386"/>
      <c r="D209" s="387"/>
    </row>
    <row r="210" spans="1:4" x14ac:dyDescent="0.25">
      <c r="A210" s="34" t="s">
        <v>138</v>
      </c>
      <c r="B210" s="385" t="s">
        <v>287</v>
      </c>
      <c r="C210" s="386"/>
      <c r="D210" s="387"/>
    </row>
    <row r="211" spans="1:4" x14ac:dyDescent="0.25">
      <c r="A211" s="34" t="s">
        <v>140</v>
      </c>
      <c r="B211" s="385" t="s">
        <v>287</v>
      </c>
      <c r="C211" s="386"/>
      <c r="D211" s="387"/>
    </row>
    <row r="212" spans="1:4" ht="18.95" customHeight="1" x14ac:dyDescent="0.25">
      <c r="A212" s="418" t="s">
        <v>142</v>
      </c>
      <c r="B212" s="385" t="s">
        <v>287</v>
      </c>
      <c r="C212" s="386"/>
      <c r="D212" s="387"/>
    </row>
    <row r="213" spans="1:4" ht="15.95" customHeight="1" x14ac:dyDescent="0.25">
      <c r="A213" s="271" t="s">
        <v>144</v>
      </c>
      <c r="B213" s="386"/>
      <c r="C213" s="386"/>
      <c r="D213" s="387"/>
    </row>
    <row r="214" spans="1:4" ht="30" x14ac:dyDescent="0.25">
      <c r="A214" s="249" t="s">
        <v>145</v>
      </c>
      <c r="B214" s="274" t="s">
        <v>287</v>
      </c>
      <c r="C214" s="32"/>
      <c r="D214" s="33"/>
    </row>
  </sheetData>
  <mergeCells count="22">
    <mergeCell ref="B37:D37"/>
    <mergeCell ref="B211:D211"/>
    <mergeCell ref="A34:D34"/>
    <mergeCell ref="A48:D48"/>
    <mergeCell ref="B40:D40"/>
    <mergeCell ref="A73:D73"/>
    <mergeCell ref="A1:D1"/>
    <mergeCell ref="B36:D36"/>
    <mergeCell ref="B213:D213"/>
    <mergeCell ref="B207:D207"/>
    <mergeCell ref="B206:D206"/>
    <mergeCell ref="B35:D35"/>
    <mergeCell ref="A212:D212"/>
    <mergeCell ref="B209:D209"/>
    <mergeCell ref="B208:D208"/>
    <mergeCell ref="C18:D18"/>
    <mergeCell ref="B39:D39"/>
    <mergeCell ref="A42:D42"/>
    <mergeCell ref="B210:D210"/>
    <mergeCell ref="A200:D200"/>
    <mergeCell ref="A19:D19"/>
    <mergeCell ref="B38:D38"/>
  </mergeCells>
  <hyperlinks>
    <hyperlink ref="B206" r:id="rId1" display="https://naftovod.mk/" xr:uid="{00000000-0004-0000-2A00-000000000000}"/>
  </hyperlinks>
  <pageMargins left="0.75" right="0.75" top="1" bottom="1" header="0.5" footer="0.5"/>
  <pageSetup paperSize="9" orientation="portrait" horizontalDpi="0" verticalDpi="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R217"/>
  <sheetViews>
    <sheetView topLeftCell="A191"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4068416</v>
      </c>
      <c r="C2" s="14"/>
      <c r="D2" s="15"/>
    </row>
    <row r="3" spans="1:4" x14ac:dyDescent="0.25">
      <c r="A3" s="35" t="s">
        <v>2</v>
      </c>
      <c r="B3" s="53">
        <v>4030955179197</v>
      </c>
      <c r="C3" s="32"/>
      <c r="D3" s="33"/>
    </row>
    <row r="4" spans="1:4" ht="31.35" customHeight="1" x14ac:dyDescent="0.25">
      <c r="A4" s="35" t="s">
        <v>3</v>
      </c>
      <c r="B4" s="391" t="s">
        <v>197</v>
      </c>
      <c r="C4" s="392"/>
      <c r="D4" s="393"/>
    </row>
    <row r="5" spans="1:4" x14ac:dyDescent="0.25">
      <c r="A5" s="35" t="s">
        <v>5</v>
      </c>
      <c r="B5" s="9" t="s">
        <v>933</v>
      </c>
      <c r="C5" s="32" t="s">
        <v>934</v>
      </c>
      <c r="D5" s="33" t="s">
        <v>935</v>
      </c>
    </row>
    <row r="6" spans="1:4" x14ac:dyDescent="0.25">
      <c r="A6" s="35" t="s">
        <v>9</v>
      </c>
      <c r="B6" s="44"/>
      <c r="C6" s="25"/>
      <c r="D6" s="41"/>
    </row>
    <row r="7" spans="1:4" x14ac:dyDescent="0.25">
      <c r="A7" s="35" t="s">
        <v>10</v>
      </c>
      <c r="B7" s="44"/>
      <c r="C7" s="25"/>
      <c r="D7" s="41"/>
    </row>
    <row r="8" spans="1:4" x14ac:dyDescent="0.25">
      <c r="A8" s="35" t="s">
        <v>11</v>
      </c>
      <c r="B8" s="9" t="s">
        <v>936</v>
      </c>
      <c r="C8" s="32"/>
      <c r="D8" s="33"/>
    </row>
    <row r="9" spans="1:4" x14ac:dyDescent="0.25">
      <c r="A9" s="35" t="s">
        <v>13</v>
      </c>
      <c r="B9" s="9" t="s">
        <v>14</v>
      </c>
      <c r="C9" s="32"/>
      <c r="D9" s="33"/>
    </row>
    <row r="10" spans="1:4" x14ac:dyDescent="0.25">
      <c r="A10" s="35" t="s">
        <v>15</v>
      </c>
      <c r="B10" s="9" t="s">
        <v>911</v>
      </c>
      <c r="C10" s="32"/>
      <c r="D10" s="33"/>
    </row>
    <row r="11" spans="1:4" ht="41.25" customHeight="1" x14ac:dyDescent="0.25">
      <c r="A11" s="35" t="s">
        <v>17</v>
      </c>
      <c r="B11" s="489" t="s">
        <v>912</v>
      </c>
      <c r="C11" s="386"/>
      <c r="D11" s="387"/>
    </row>
    <row r="12" spans="1:4" x14ac:dyDescent="0.25">
      <c r="A12" s="35" t="s">
        <v>19</v>
      </c>
      <c r="B12" s="100">
        <v>3250000</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152</v>
      </c>
      <c r="C15" s="32"/>
      <c r="D15" s="33"/>
    </row>
    <row r="16" spans="1:4" x14ac:dyDescent="0.25">
      <c r="A16" s="35" t="s">
        <v>26</v>
      </c>
      <c r="B16" s="100">
        <v>3250000</v>
      </c>
      <c r="C16" s="25"/>
      <c r="D16" s="41"/>
    </row>
    <row r="17" spans="1:4" x14ac:dyDescent="0.25">
      <c r="A17" s="35" t="s">
        <v>27</v>
      </c>
      <c r="B17" s="9" t="s">
        <v>21</v>
      </c>
      <c r="C17" s="32"/>
      <c r="D17" s="33"/>
    </row>
    <row r="18" spans="1:4" ht="27.6" customHeight="1" x14ac:dyDescent="0.25">
      <c r="A18" s="35" t="s">
        <v>28</v>
      </c>
      <c r="B18" s="10" t="s">
        <v>937</v>
      </c>
      <c r="C18" s="396" t="s">
        <v>938</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344</v>
      </c>
      <c r="C21" s="34" t="s">
        <v>939</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2</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609</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940</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-6.93</v>
      </c>
      <c r="C53" s="3">
        <v>-11.15</v>
      </c>
      <c r="D53" s="3">
        <v>-3.58</v>
      </c>
    </row>
    <row r="54" spans="1:4" x14ac:dyDescent="0.25">
      <c r="A54" s="35" t="s">
        <v>83</v>
      </c>
      <c r="B54" s="3">
        <v>-105.46</v>
      </c>
      <c r="C54" s="3">
        <v>-100.7</v>
      </c>
      <c r="D54" s="3">
        <v>-87.44</v>
      </c>
    </row>
    <row r="55" spans="1:4" x14ac:dyDescent="0.25">
      <c r="A55" s="35" t="s">
        <v>84</v>
      </c>
      <c r="B55" s="3">
        <v>-9</v>
      </c>
      <c r="C55" s="3">
        <f>-12.77</f>
        <v>-12.77</v>
      </c>
      <c r="D55" s="3">
        <v>-5.16</v>
      </c>
    </row>
    <row r="56" spans="1:4" x14ac:dyDescent="0.25">
      <c r="A56" s="35" t="s">
        <v>85</v>
      </c>
      <c r="B56" s="3">
        <v>-10.63</v>
      </c>
      <c r="C56" s="3">
        <v>-17.29</v>
      </c>
      <c r="D56" s="3">
        <v>-7.69</v>
      </c>
    </row>
    <row r="57" spans="1:4" x14ac:dyDescent="0.25">
      <c r="A57" s="19" t="s">
        <v>86</v>
      </c>
      <c r="B57" s="3"/>
      <c r="C57" s="3"/>
      <c r="D57" s="3"/>
    </row>
    <row r="58" spans="1:4" x14ac:dyDescent="0.25">
      <c r="A58" s="35" t="s">
        <v>87</v>
      </c>
      <c r="B58" s="3">
        <v>4.8623387536578173</v>
      </c>
      <c r="C58" s="3">
        <v>3.8699271169616591</v>
      </c>
      <c r="D58" s="3">
        <v>4.9144097337545256</v>
      </c>
    </row>
    <row r="59" spans="1:4" ht="29.45" customHeight="1" x14ac:dyDescent="0.25">
      <c r="A59" s="35" t="s">
        <v>88</v>
      </c>
      <c r="B59" s="3">
        <v>1.3823661915437271</v>
      </c>
      <c r="C59" s="3">
        <v>1.144210846285596</v>
      </c>
      <c r="D59" s="3">
        <v>1.4663380078642181</v>
      </c>
    </row>
    <row r="60" spans="1:4" x14ac:dyDescent="0.25">
      <c r="A60" s="20" t="s">
        <v>89</v>
      </c>
      <c r="B60" s="3">
        <v>139.4299785387883</v>
      </c>
      <c r="C60" s="3">
        <v>61.723917100481287</v>
      </c>
      <c r="D60" s="3">
        <v>41.747481109918219</v>
      </c>
    </row>
    <row r="61" spans="1:4" x14ac:dyDescent="0.25">
      <c r="A61" s="19" t="s">
        <v>90</v>
      </c>
      <c r="B61" s="3"/>
      <c r="C61" s="3"/>
      <c r="D61" s="3"/>
    </row>
    <row r="62" spans="1:4" ht="32.1" customHeight="1" x14ac:dyDescent="0.25">
      <c r="A62" s="35" t="s">
        <v>91</v>
      </c>
      <c r="B62" s="3">
        <v>0.15335590877164429</v>
      </c>
      <c r="C62" s="3">
        <v>0.26139461732565228</v>
      </c>
      <c r="D62" s="3">
        <v>0.3280611162696544</v>
      </c>
    </row>
    <row r="63" spans="1:4" ht="32.1" customHeight="1" x14ac:dyDescent="0.25">
      <c r="A63" s="20" t="s">
        <v>92</v>
      </c>
      <c r="B63" s="3">
        <v>0.18113385584389721</v>
      </c>
      <c r="C63" s="3">
        <v>0.35390294121495952</v>
      </c>
      <c r="D63" s="3">
        <v>0.48823058794928731</v>
      </c>
    </row>
    <row r="64" spans="1:4" ht="32.1" customHeight="1" x14ac:dyDescent="0.25">
      <c r="A64" s="20" t="s">
        <v>93</v>
      </c>
      <c r="B64" s="3">
        <v>-0.1120146739906005</v>
      </c>
      <c r="C64" s="3">
        <v>-0.23119810677146321</v>
      </c>
      <c r="D64" s="3">
        <v>-0.26673451528372161</v>
      </c>
    </row>
    <row r="65" spans="1:4" ht="30" x14ac:dyDescent="0.25">
      <c r="A65" s="20" t="s">
        <v>94</v>
      </c>
      <c r="B65" s="3">
        <v>-13709.70235934664</v>
      </c>
      <c r="C65" s="3" t="e">
        <v>#DIV/0!</v>
      </c>
      <c r="D65" s="3" t="e">
        <v>#DIV/0!</v>
      </c>
    </row>
    <row r="66" spans="1:4" x14ac:dyDescent="0.25">
      <c r="A66" s="19" t="s">
        <v>95</v>
      </c>
      <c r="B66" s="3"/>
      <c r="C66" s="3"/>
      <c r="D66" s="3"/>
    </row>
    <row r="67" spans="1:4" ht="32.1" customHeight="1" x14ac:dyDescent="0.25">
      <c r="A67" s="35" t="s">
        <v>96</v>
      </c>
      <c r="B67" s="3">
        <v>0.91035549549447847</v>
      </c>
      <c r="C67" s="3">
        <v>0.86741173646878067</v>
      </c>
      <c r="D67" s="3">
        <v>0.95683935666097286</v>
      </c>
    </row>
    <row r="68" spans="1:4" ht="30" x14ac:dyDescent="0.25">
      <c r="A68" s="20" t="s">
        <v>97</v>
      </c>
      <c r="B68" s="3">
        <v>468.75136116152453</v>
      </c>
      <c r="C68" s="3">
        <v>58.246034350727491</v>
      </c>
      <c r="D68" s="3">
        <v>109.90236898779609</v>
      </c>
    </row>
    <row r="69" spans="1:4" ht="32.1" customHeight="1" x14ac:dyDescent="0.25">
      <c r="A69" s="19" t="s">
        <v>98</v>
      </c>
      <c r="B69" s="3"/>
      <c r="C69" s="3"/>
      <c r="D69" s="3"/>
    </row>
    <row r="70" spans="1:4" ht="32.1" customHeight="1" x14ac:dyDescent="0.25">
      <c r="A70" s="20" t="s">
        <v>99</v>
      </c>
      <c r="B70" s="3">
        <v>3.2790853782481881</v>
      </c>
      <c r="C70" s="3">
        <v>1.912750984857972</v>
      </c>
      <c r="D70" s="3">
        <v>1.6644456451577421</v>
      </c>
    </row>
    <row r="71" spans="1:4" s="25" customFormat="1" x14ac:dyDescent="0.25">
      <c r="A71" s="20" t="s">
        <v>100</v>
      </c>
      <c r="B71" s="3">
        <v>1.804865250707901</v>
      </c>
      <c r="C71" s="3">
        <v>0.84983030756731626</v>
      </c>
      <c r="D71" s="3">
        <v>0.99966571998710096</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1722923</v>
      </c>
      <c r="C78" s="6">
        <v>1844863</v>
      </c>
      <c r="D78" s="6">
        <v>2794825</v>
      </c>
    </row>
    <row r="79" spans="1:4" x14ac:dyDescent="0.25">
      <c r="A79" s="35" t="s">
        <v>106</v>
      </c>
      <c r="B79" s="6">
        <v>-15108092</v>
      </c>
      <c r="C79" s="6">
        <v>-12666708</v>
      </c>
      <c r="D79" s="6">
        <v>-14314350</v>
      </c>
    </row>
    <row r="80" spans="1:4" x14ac:dyDescent="0.25">
      <c r="A80" s="35" t="s">
        <v>107</v>
      </c>
      <c r="B80" s="6">
        <v>-993346</v>
      </c>
      <c r="C80" s="6">
        <v>-1400778</v>
      </c>
      <c r="D80" s="6">
        <v>-586742</v>
      </c>
    </row>
    <row r="81" spans="1:4" x14ac:dyDescent="0.25">
      <c r="A81" s="35" t="s">
        <v>108</v>
      </c>
      <c r="B81" s="6">
        <v>0</v>
      </c>
      <c r="C81" s="6">
        <v>0</v>
      </c>
      <c r="D81" s="6">
        <v>0</v>
      </c>
    </row>
    <row r="82" spans="1:4" x14ac:dyDescent="0.25">
      <c r="A82" s="35" t="s">
        <v>109</v>
      </c>
      <c r="B82" s="34">
        <v>993346</v>
      </c>
      <c r="C82" s="34">
        <v>1400778</v>
      </c>
      <c r="D82" s="34">
        <v>586742</v>
      </c>
    </row>
    <row r="83" spans="1:4" ht="15.95" customHeight="1" x14ac:dyDescent="0.25"/>
    <row r="84" spans="1:4" ht="15.75" x14ac:dyDescent="0.25">
      <c r="A84" s="17" t="s">
        <v>110</v>
      </c>
      <c r="B84" s="18">
        <v>2023</v>
      </c>
      <c r="C84" s="18">
        <v>2024</v>
      </c>
      <c r="D84" s="18">
        <v>2025</v>
      </c>
    </row>
    <row r="85" spans="1:4" x14ac:dyDescent="0.25">
      <c r="A85" s="35" t="s">
        <v>111</v>
      </c>
      <c r="B85" s="6">
        <v>11035297</v>
      </c>
      <c r="C85" s="6">
        <v>10966779</v>
      </c>
      <c r="D85" s="6">
        <v>11361950</v>
      </c>
    </row>
    <row r="86" spans="1:4" x14ac:dyDescent="0.25">
      <c r="A86" s="35" t="s">
        <v>112</v>
      </c>
      <c r="B86" s="6">
        <v>1692328</v>
      </c>
      <c r="C86" s="6">
        <v>2866657</v>
      </c>
      <c r="D86" s="6">
        <v>3727414</v>
      </c>
    </row>
    <row r="87" spans="1:4" x14ac:dyDescent="0.25">
      <c r="A87" s="35" t="s">
        <v>113</v>
      </c>
      <c r="B87" s="6">
        <v>9342969</v>
      </c>
      <c r="C87" s="6">
        <v>8100122</v>
      </c>
      <c r="D87" s="6">
        <v>7634536</v>
      </c>
    </row>
    <row r="88" spans="1:4" x14ac:dyDescent="0.25">
      <c r="A88" s="35" t="s">
        <v>114</v>
      </c>
      <c r="B88" s="6">
        <v>11035297</v>
      </c>
      <c r="C88" s="6">
        <v>10966779</v>
      </c>
      <c r="D88" s="6">
        <v>11361950</v>
      </c>
    </row>
    <row r="89" spans="1:4" x14ac:dyDescent="0.25">
      <c r="A89" s="35" t="s">
        <v>115</v>
      </c>
      <c r="B89" s="6">
        <v>9342969</v>
      </c>
      <c r="C89" s="6">
        <v>8100122</v>
      </c>
      <c r="D89" s="6">
        <v>7634536</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1692328</v>
      </c>
      <c r="C95" s="6">
        <v>2866657</v>
      </c>
      <c r="D95" s="6">
        <v>3727414</v>
      </c>
    </row>
    <row r="96" spans="1:4" x14ac:dyDescent="0.25">
      <c r="A96" s="63" t="s">
        <v>119</v>
      </c>
      <c r="B96" s="6">
        <v>-15108092</v>
      </c>
      <c r="C96" s="6">
        <v>-12399137</v>
      </c>
      <c r="D96" s="6">
        <v>-13974247</v>
      </c>
    </row>
    <row r="97" spans="1:4" x14ac:dyDescent="0.25">
      <c r="A97" s="63" t="s">
        <v>120</v>
      </c>
      <c r="B97" s="50">
        <v>-0.1120146739906005</v>
      </c>
      <c r="C97" s="50">
        <v>-0.23119810677146321</v>
      </c>
      <c r="D97" s="50">
        <v>-0.26673451528372161</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1692328</v>
      </c>
      <c r="C118" s="6">
        <v>2866657</v>
      </c>
      <c r="D118" s="6">
        <v>3727414</v>
      </c>
    </row>
    <row r="119" spans="1:4" x14ac:dyDescent="0.25">
      <c r="A119" s="35" t="s">
        <v>122</v>
      </c>
      <c r="B119" s="6">
        <v>15322207</v>
      </c>
      <c r="C119" s="6">
        <v>12587507</v>
      </c>
      <c r="D119" s="6">
        <v>16370732</v>
      </c>
    </row>
    <row r="136" spans="1:4" x14ac:dyDescent="0.25">
      <c r="A136" s="8" t="s">
        <v>123</v>
      </c>
    </row>
    <row r="138" spans="1:4" x14ac:dyDescent="0.25">
      <c r="A138" s="34"/>
      <c r="B138" s="18">
        <v>2023</v>
      </c>
      <c r="C138" s="18">
        <v>2024</v>
      </c>
      <c r="D138" s="18">
        <v>2025</v>
      </c>
    </row>
    <row r="139" spans="1:4" ht="32.1" customHeight="1" x14ac:dyDescent="0.25">
      <c r="A139" s="35" t="s">
        <v>91</v>
      </c>
      <c r="B139" s="3">
        <v>0.15335590877164429</v>
      </c>
      <c r="C139" s="3">
        <v>0.26139461732565228</v>
      </c>
      <c r="D139" s="3">
        <v>0.3280611162696544</v>
      </c>
    </row>
    <row r="140" spans="1:4" ht="30" x14ac:dyDescent="0.25">
      <c r="A140" s="20" t="s">
        <v>92</v>
      </c>
      <c r="B140" s="3">
        <v>0.18113385584389721</v>
      </c>
      <c r="C140" s="3">
        <v>0.35390294121495952</v>
      </c>
      <c r="D140" s="3">
        <v>0.48823058794928731</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-6.93</v>
      </c>
      <c r="C161" s="3">
        <v>-11.15</v>
      </c>
      <c r="D161" s="3">
        <v>-3.58</v>
      </c>
    </row>
    <row r="162" spans="1:4" x14ac:dyDescent="0.25">
      <c r="A162" s="35" t="s">
        <v>83</v>
      </c>
      <c r="B162" s="3">
        <v>-105.4627530553158</v>
      </c>
      <c r="C162" s="3">
        <v>-100.7835952000856</v>
      </c>
      <c r="D162" s="3">
        <v>-87.438667983814042</v>
      </c>
    </row>
    <row r="163" spans="1:4" x14ac:dyDescent="0.25">
      <c r="A163" s="35" t="s">
        <v>671</v>
      </c>
      <c r="B163" s="3">
        <v>-9</v>
      </c>
      <c r="C163" s="3">
        <v>-12.77</v>
      </c>
      <c r="D163" s="3">
        <v>-5.16</v>
      </c>
    </row>
    <row r="164" spans="1:4" x14ac:dyDescent="0.25">
      <c r="A164" s="35" t="s">
        <v>85</v>
      </c>
      <c r="B164" s="3">
        <v>-10.63</v>
      </c>
      <c r="C164" s="3">
        <v>-17.29</v>
      </c>
      <c r="D164" s="3">
        <v>-7.69</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3.2790853782481881</v>
      </c>
      <c r="C185" s="3">
        <v>1.912750984857972</v>
      </c>
      <c r="D185" s="3">
        <v>1.6644456451577421</v>
      </c>
    </row>
    <row r="186" spans="1:4" x14ac:dyDescent="0.25">
      <c r="A186" s="20" t="s">
        <v>100</v>
      </c>
      <c r="B186" s="3">
        <v>1.804865250707901</v>
      </c>
      <c r="C186" s="3">
        <v>0.84983030756731626</v>
      </c>
      <c r="D186" s="3">
        <v>0.99966571998710096</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0">
    <mergeCell ref="A215:D215"/>
    <mergeCell ref="A19:D19"/>
    <mergeCell ref="B38:D38"/>
    <mergeCell ref="B37:D37"/>
    <mergeCell ref="A34:D34"/>
    <mergeCell ref="B211:D211"/>
    <mergeCell ref="A48:D48"/>
    <mergeCell ref="B40:D40"/>
    <mergeCell ref="A203:D203"/>
    <mergeCell ref="A35:D35"/>
    <mergeCell ref="A43:D43"/>
    <mergeCell ref="A49:D49"/>
    <mergeCell ref="A76:D76"/>
    <mergeCell ref="A91:D91"/>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pageMargins left="0.75" right="0.75" top="1" bottom="1" header="0.5" footer="0.5"/>
  <pageSetup paperSize="9" orientation="portrait" horizontalDpi="0" verticalDpi="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R217"/>
  <sheetViews>
    <sheetView topLeftCell="A185" workbookViewId="0">
      <selection activeCell="A160" sqref="A160:D164"/>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5665680</v>
      </c>
      <c r="C2" s="14"/>
      <c r="D2" s="15"/>
    </row>
    <row r="3" spans="1:4" x14ac:dyDescent="0.25">
      <c r="A3" s="35" t="s">
        <v>2</v>
      </c>
      <c r="B3" s="53">
        <v>4028002130730</v>
      </c>
      <c r="C3" s="32"/>
      <c r="D3" s="33"/>
    </row>
    <row r="4" spans="1:4" ht="31.35" customHeight="1" x14ac:dyDescent="0.25">
      <c r="A4" s="35" t="s">
        <v>3</v>
      </c>
      <c r="B4" s="391" t="s">
        <v>198</v>
      </c>
      <c r="C4" s="392"/>
      <c r="D4" s="393"/>
    </row>
    <row r="5" spans="1:4" x14ac:dyDescent="0.25">
      <c r="A5" s="35" t="s">
        <v>5</v>
      </c>
      <c r="B5" s="9" t="s">
        <v>941</v>
      </c>
      <c r="C5" s="32" t="s">
        <v>942</v>
      </c>
      <c r="D5" s="33" t="s">
        <v>943</v>
      </c>
    </row>
    <row r="6" spans="1:4" x14ac:dyDescent="0.25">
      <c r="A6" s="35" t="s">
        <v>9</v>
      </c>
      <c r="B6" s="44"/>
      <c r="C6" s="25"/>
      <c r="D6" s="41"/>
    </row>
    <row r="7" spans="1:4" x14ac:dyDescent="0.25">
      <c r="A7" s="35" t="s">
        <v>10</v>
      </c>
      <c r="B7" s="44"/>
      <c r="C7" s="25"/>
      <c r="D7" s="41"/>
    </row>
    <row r="8" spans="1:4" x14ac:dyDescent="0.25">
      <c r="A8" s="35" t="s">
        <v>11</v>
      </c>
      <c r="B8" s="9" t="s">
        <v>944</v>
      </c>
      <c r="C8" s="32"/>
      <c r="D8" s="33"/>
    </row>
    <row r="9" spans="1:4" x14ac:dyDescent="0.25">
      <c r="A9" s="35" t="s">
        <v>13</v>
      </c>
      <c r="B9" s="9" t="s">
        <v>14</v>
      </c>
      <c r="C9" s="32"/>
      <c r="D9" s="33"/>
    </row>
    <row r="10" spans="1:4" x14ac:dyDescent="0.25">
      <c r="A10" s="35" t="s">
        <v>15</v>
      </c>
      <c r="B10" s="9" t="s">
        <v>911</v>
      </c>
      <c r="C10" s="32"/>
      <c r="D10" s="33"/>
    </row>
    <row r="11" spans="1:4" ht="35.25" customHeight="1" x14ac:dyDescent="0.25">
      <c r="A11" s="35" t="s">
        <v>17</v>
      </c>
      <c r="B11" s="489" t="s">
        <v>912</v>
      </c>
      <c r="C11" s="386"/>
      <c r="D11" s="387"/>
    </row>
    <row r="12" spans="1:4" x14ac:dyDescent="0.25">
      <c r="A12" s="35" t="s">
        <v>19</v>
      </c>
      <c r="B12" s="100">
        <v>310000</v>
      </c>
      <c r="C12" s="25"/>
      <c r="D12" s="41"/>
    </row>
    <row r="13" spans="1:4" x14ac:dyDescent="0.25">
      <c r="A13" s="35" t="s">
        <v>20</v>
      </c>
      <c r="B13" s="9" t="s">
        <v>21</v>
      </c>
      <c r="C13" s="32"/>
      <c r="D13" s="33"/>
    </row>
    <row r="14" spans="1:4" x14ac:dyDescent="0.25">
      <c r="A14" s="35" t="s">
        <v>22</v>
      </c>
      <c r="B14" s="9" t="s">
        <v>945</v>
      </c>
      <c r="C14" s="32"/>
      <c r="D14" s="33"/>
    </row>
    <row r="15" spans="1:4" ht="39.75" customHeight="1" x14ac:dyDescent="0.25">
      <c r="A15" s="35" t="s">
        <v>24</v>
      </c>
      <c r="B15" s="489" t="s">
        <v>199</v>
      </c>
      <c r="C15" s="386"/>
      <c r="D15" s="387"/>
    </row>
    <row r="16" spans="1:4" x14ac:dyDescent="0.25">
      <c r="A16" s="35" t="s">
        <v>26</v>
      </c>
      <c r="B16" s="100">
        <v>310000</v>
      </c>
      <c r="C16" s="25"/>
      <c r="D16" s="41"/>
    </row>
    <row r="17" spans="1:4" x14ac:dyDescent="0.25">
      <c r="A17" s="35" t="s">
        <v>27</v>
      </c>
      <c r="B17" s="9" t="s">
        <v>21</v>
      </c>
      <c r="C17" s="32"/>
      <c r="D17" s="33"/>
    </row>
    <row r="18" spans="1:4" ht="27.6" customHeight="1" x14ac:dyDescent="0.25">
      <c r="A18" s="35" t="s">
        <v>28</v>
      </c>
      <c r="B18" s="10" t="s">
        <v>946</v>
      </c>
      <c r="C18" s="396" t="s">
        <v>947</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269</v>
      </c>
      <c r="C21" s="34" t="s">
        <v>948</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1</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53" t="s">
        <v>62</v>
      </c>
      <c r="B35" s="553"/>
      <c r="C35" s="553"/>
      <c r="D35" s="553"/>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11" t="s">
        <v>71</v>
      </c>
      <c r="B43" s="511"/>
      <c r="C43" s="511"/>
      <c r="D43" s="512"/>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32.190392554684109</v>
      </c>
      <c r="C53" s="3">
        <v>11.30579299378793</v>
      </c>
      <c r="D53" s="3">
        <v>12.332271984721899</v>
      </c>
    </row>
    <row r="54" spans="1:4" x14ac:dyDescent="0.25">
      <c r="A54" s="35" t="s">
        <v>83</v>
      </c>
      <c r="B54" s="3">
        <v>-17.980094681484619</v>
      </c>
      <c r="C54" s="3">
        <v>-40.961052144580037</v>
      </c>
      <c r="D54" s="3">
        <v>-41.646521005719308</v>
      </c>
    </row>
    <row r="55" spans="1:4" x14ac:dyDescent="0.25">
      <c r="A55" s="35" t="s">
        <v>671</v>
      </c>
      <c r="B55" s="3">
        <v>33.266121040542259</v>
      </c>
      <c r="C55" s="3">
        <v>11.604464709706271</v>
      </c>
      <c r="D55" s="3">
        <v>14.594809561872211</v>
      </c>
    </row>
    <row r="56" spans="1:4" x14ac:dyDescent="0.25">
      <c r="A56" s="35" t="s">
        <v>85</v>
      </c>
      <c r="B56" s="3">
        <v>33.266121040542259</v>
      </c>
      <c r="C56" s="3">
        <v>11.604464709706271</v>
      </c>
      <c r="D56" s="3">
        <v>14.594809561872211</v>
      </c>
    </row>
    <row r="57" spans="1:4" x14ac:dyDescent="0.25">
      <c r="A57" s="19" t="s">
        <v>86</v>
      </c>
      <c r="B57" s="3"/>
      <c r="C57" s="3"/>
      <c r="D57" s="3"/>
    </row>
    <row r="58" spans="1:4" x14ac:dyDescent="0.25">
      <c r="A58" s="35" t="s">
        <v>87</v>
      </c>
      <c r="B58" s="3">
        <v>92.043333333333337</v>
      </c>
      <c r="C58" s="3" t="e">
        <v>#DIV/0!</v>
      </c>
      <c r="D58" s="3" t="e">
        <v>#DIV/0!</v>
      </c>
    </row>
    <row r="59" spans="1:4" ht="29.45" customHeight="1" x14ac:dyDescent="0.25">
      <c r="A59" s="35" t="s">
        <v>88</v>
      </c>
      <c r="B59" s="3">
        <v>1.2186725597856141</v>
      </c>
      <c r="C59" s="3">
        <v>1.0896410900962681</v>
      </c>
      <c r="D59" s="3">
        <v>1.3183890177289601</v>
      </c>
    </row>
    <row r="60" spans="1:4" x14ac:dyDescent="0.25">
      <c r="A60" s="20" t="s">
        <v>89</v>
      </c>
      <c r="B60" s="3" t="e">
        <v>#DIV/0!</v>
      </c>
      <c r="C60" s="3" t="e">
        <v>#DIV/0!</v>
      </c>
      <c r="D60" s="3" t="e">
        <v>#DIV/0!</v>
      </c>
    </row>
    <row r="61" spans="1:4" x14ac:dyDescent="0.25">
      <c r="A61" s="19" t="s">
        <v>694</v>
      </c>
      <c r="B61" s="3"/>
      <c r="C61" s="3"/>
      <c r="D61" s="3"/>
    </row>
    <row r="62" spans="1:4" ht="32.1" customHeight="1" x14ac:dyDescent="0.25">
      <c r="A62" s="35" t="s">
        <v>91</v>
      </c>
      <c r="B62" s="3">
        <v>0</v>
      </c>
      <c r="C62" s="3">
        <v>0</v>
      </c>
      <c r="D62" s="3">
        <v>0</v>
      </c>
    </row>
    <row r="63" spans="1:4" ht="32.1" customHeight="1" x14ac:dyDescent="0.25">
      <c r="A63" s="20" t="s">
        <v>92</v>
      </c>
      <c r="B63" s="3">
        <v>0</v>
      </c>
      <c r="C63" s="3">
        <v>0</v>
      </c>
      <c r="D63" s="3">
        <v>0</v>
      </c>
    </row>
    <row r="64" spans="1:4" ht="32.1" customHeight="1" x14ac:dyDescent="0.25">
      <c r="A64" s="20" t="s">
        <v>93</v>
      </c>
      <c r="B64" s="3">
        <v>0</v>
      </c>
      <c r="C64" s="3">
        <v>0</v>
      </c>
      <c r="D64" s="3">
        <v>0</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1.4747172822176211</v>
      </c>
      <c r="C67" s="3">
        <v>1.127469350878757</v>
      </c>
      <c r="D67" s="3">
        <v>1.1356101615789991</v>
      </c>
    </row>
    <row r="68" spans="1:4" ht="30" x14ac:dyDescent="0.25">
      <c r="A68" s="20" t="s">
        <v>97</v>
      </c>
      <c r="B68" s="3" t="e">
        <v>#DIV/0!</v>
      </c>
      <c r="C68" s="3" t="e">
        <v>#DIV/0!</v>
      </c>
      <c r="D68" s="3" t="e">
        <v>#DIV/0!</v>
      </c>
    </row>
    <row r="69" spans="1:4" ht="32.1" customHeight="1" x14ac:dyDescent="0.25">
      <c r="A69" s="19" t="s">
        <v>98</v>
      </c>
      <c r="B69" s="3"/>
      <c r="C69" s="3"/>
      <c r="D69" s="3"/>
    </row>
    <row r="70" spans="1:4" ht="32.1" customHeight="1" x14ac:dyDescent="0.25">
      <c r="A70" s="20" t="s">
        <v>99</v>
      </c>
      <c r="B70" s="3" t="e">
        <v>#DIV/0!</v>
      </c>
      <c r="C70" s="3" t="e">
        <v>#DIV/0!</v>
      </c>
      <c r="D70" s="3" t="e">
        <v>#DIV/0!</v>
      </c>
    </row>
    <row r="71" spans="1:4" s="25" customFormat="1" x14ac:dyDescent="0.25">
      <c r="A71" s="20" t="s">
        <v>100</v>
      </c>
      <c r="B71" s="3" t="e">
        <v>#DIV/0!</v>
      </c>
      <c r="C71" s="3" t="e">
        <v>#DIV/0!</v>
      </c>
      <c r="D71" s="3" t="e">
        <v>#DIV/0!</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493656</v>
      </c>
      <c r="C78" s="6">
        <v>531344</v>
      </c>
      <c r="D78" s="6">
        <v>740772</v>
      </c>
    </row>
    <row r="79" spans="1:4" x14ac:dyDescent="0.25">
      <c r="A79" s="35" t="s">
        <v>106</v>
      </c>
      <c r="B79" s="6">
        <v>-178127</v>
      </c>
      <c r="C79" s="6">
        <v>-455960</v>
      </c>
      <c r="D79" s="6">
        <v>-625866</v>
      </c>
    </row>
    <row r="80" spans="1:4" x14ac:dyDescent="0.25">
      <c r="A80" s="35" t="s">
        <v>107</v>
      </c>
      <c r="B80" s="6">
        <v>318907</v>
      </c>
      <c r="C80" s="6">
        <v>125851</v>
      </c>
      <c r="D80" s="6">
        <v>185330</v>
      </c>
    </row>
    <row r="81" spans="1:4" x14ac:dyDescent="0.25">
      <c r="A81" s="35" t="s">
        <v>108</v>
      </c>
      <c r="B81" s="6">
        <v>318907</v>
      </c>
      <c r="C81" s="6">
        <v>125851</v>
      </c>
      <c r="D81" s="6">
        <v>185330</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958654</v>
      </c>
      <c r="C85" s="6">
        <v>1084505</v>
      </c>
      <c r="D85" s="6">
        <v>1269835</v>
      </c>
    </row>
    <row r="86" spans="1:4" x14ac:dyDescent="0.25">
      <c r="A86" s="35" t="s">
        <v>112</v>
      </c>
      <c r="B86" s="6">
        <v>0</v>
      </c>
      <c r="C86" s="6">
        <v>0</v>
      </c>
      <c r="D86" s="6">
        <v>0</v>
      </c>
    </row>
    <row r="87" spans="1:4" x14ac:dyDescent="0.25">
      <c r="A87" s="35" t="s">
        <v>113</v>
      </c>
      <c r="B87" s="6">
        <v>958654</v>
      </c>
      <c r="C87" s="6">
        <v>1084505</v>
      </c>
      <c r="D87" s="6">
        <v>1269835</v>
      </c>
    </row>
    <row r="88" spans="1:4" x14ac:dyDescent="0.25">
      <c r="A88" s="35" t="s">
        <v>114</v>
      </c>
      <c r="B88" s="6">
        <v>958654</v>
      </c>
      <c r="C88" s="6">
        <v>1084505</v>
      </c>
      <c r="D88" s="6">
        <v>1269835</v>
      </c>
    </row>
    <row r="89" spans="1:4" x14ac:dyDescent="0.25">
      <c r="A89" s="35" t="s">
        <v>115</v>
      </c>
      <c r="B89" s="6">
        <v>0</v>
      </c>
      <c r="C89" s="6">
        <v>0</v>
      </c>
      <c r="D89" s="6">
        <v>0</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0</v>
      </c>
      <c r="D95" s="6">
        <v>0</v>
      </c>
    </row>
    <row r="96" spans="1:4" x14ac:dyDescent="0.25">
      <c r="A96" s="63" t="s">
        <v>119</v>
      </c>
      <c r="B96" s="6">
        <v>-178127</v>
      </c>
      <c r="C96" s="6">
        <v>-448256</v>
      </c>
      <c r="D96" s="6">
        <v>-596414</v>
      </c>
    </row>
    <row r="97" spans="1:4" x14ac:dyDescent="0.25">
      <c r="A97" s="63" t="s">
        <v>120</v>
      </c>
      <c r="B97" s="50">
        <v>0</v>
      </c>
      <c r="C97" s="50">
        <v>0</v>
      </c>
      <c r="D97" s="50">
        <v>0</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0</v>
      </c>
      <c r="D118" s="6">
        <v>0</v>
      </c>
    </row>
    <row r="119" spans="1:4" x14ac:dyDescent="0.25">
      <c r="A119" s="35" t="s">
        <v>122</v>
      </c>
      <c r="B119" s="6">
        <v>990690</v>
      </c>
      <c r="C119" s="6">
        <v>1113155</v>
      </c>
      <c r="D119" s="6">
        <v>1551968</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0</v>
      </c>
      <c r="D139" s="3">
        <v>0</v>
      </c>
    </row>
    <row r="140" spans="1:4" ht="30" x14ac:dyDescent="0.25">
      <c r="A140" s="20" t="s">
        <v>92</v>
      </c>
      <c r="B140" s="3">
        <v>0</v>
      </c>
      <c r="C140" s="3">
        <v>0</v>
      </c>
      <c r="D140" s="3">
        <v>0</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32.190392554684109</v>
      </c>
      <c r="C161" s="61">
        <v>11.30579299378793</v>
      </c>
      <c r="D161" s="61">
        <v>12.332271984721899</v>
      </c>
    </row>
    <row r="162" spans="1:4" x14ac:dyDescent="0.25">
      <c r="A162" s="35" t="s">
        <v>83</v>
      </c>
      <c r="B162" s="61">
        <v>-17.980094681484619</v>
      </c>
      <c r="C162" s="61">
        <v>-40.961052144580037</v>
      </c>
      <c r="D162" s="61">
        <v>-41.646521005719308</v>
      </c>
    </row>
    <row r="163" spans="1:4" x14ac:dyDescent="0.25">
      <c r="A163" s="35" t="s">
        <v>671</v>
      </c>
      <c r="B163" s="61">
        <v>33.266121040542259</v>
      </c>
      <c r="C163" s="61">
        <v>11.604464709706271</v>
      </c>
      <c r="D163" s="61">
        <v>14.594809561872211</v>
      </c>
    </row>
    <row r="164" spans="1:4" x14ac:dyDescent="0.25">
      <c r="A164" s="35" t="s">
        <v>85</v>
      </c>
      <c r="B164" s="61">
        <v>33.266121040542259</v>
      </c>
      <c r="C164" s="61">
        <v>11.604464709706271</v>
      </c>
      <c r="D164" s="61">
        <v>14.594809561872211</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t="e">
        <v>#DIV/0!</v>
      </c>
      <c r="C185" s="3" t="e">
        <v>#DIV/0!</v>
      </c>
      <c r="D185" s="3" t="e">
        <v>#DIV/0!</v>
      </c>
    </row>
    <row r="186" spans="1:4" x14ac:dyDescent="0.25">
      <c r="A186" s="20" t="s">
        <v>100</v>
      </c>
      <c r="B186" s="3" t="e">
        <v>#DIV/0!</v>
      </c>
      <c r="C186" s="3" t="e">
        <v>#DIV/0!</v>
      </c>
      <c r="D186" s="3" t="e">
        <v>#DIV/0!</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pageMargins left="0.75" right="0.75" top="1" bottom="1" header="0.5" footer="0.5"/>
  <pageSetup paperSize="9" orientation="portrait" horizontalDpi="0" verticalDpi="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R217"/>
  <sheetViews>
    <sheetView topLeftCell="A189"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7309724</v>
      </c>
      <c r="C2" s="14"/>
      <c r="D2" s="15"/>
    </row>
    <row r="3" spans="1:4" x14ac:dyDescent="0.25">
      <c r="A3" s="35" t="s">
        <v>2</v>
      </c>
      <c r="B3" s="53">
        <v>4080018576790</v>
      </c>
      <c r="C3" s="32"/>
      <c r="D3" s="33"/>
    </row>
    <row r="4" spans="1:4" ht="31.35" customHeight="1" x14ac:dyDescent="0.25">
      <c r="A4" s="35" t="s">
        <v>3</v>
      </c>
      <c r="B4" s="391" t="s">
        <v>200</v>
      </c>
      <c r="C4" s="392"/>
      <c r="D4" s="393"/>
    </row>
    <row r="5" spans="1:4" x14ac:dyDescent="0.25">
      <c r="A5" s="35" t="s">
        <v>5</v>
      </c>
      <c r="B5" s="9" t="s">
        <v>6</v>
      </c>
      <c r="C5" s="32" t="s">
        <v>519</v>
      </c>
      <c r="D5" s="33" t="s">
        <v>949</v>
      </c>
    </row>
    <row r="6" spans="1:4" x14ac:dyDescent="0.25">
      <c r="A6" s="35" t="s">
        <v>9</v>
      </c>
      <c r="B6" s="44"/>
      <c r="C6" s="25"/>
      <c r="D6" s="41"/>
    </row>
    <row r="7" spans="1:4" x14ac:dyDescent="0.25">
      <c r="A7" s="35" t="s">
        <v>10</v>
      </c>
      <c r="B7" s="139">
        <v>43381.447916666657</v>
      </c>
      <c r="C7" s="25"/>
      <c r="D7" s="41"/>
    </row>
    <row r="8" spans="1:4" x14ac:dyDescent="0.25">
      <c r="A8" s="35" t="s">
        <v>11</v>
      </c>
      <c r="B8" s="9" t="s">
        <v>950</v>
      </c>
      <c r="C8" s="32"/>
      <c r="D8" s="33"/>
    </row>
    <row r="9" spans="1:4" x14ac:dyDescent="0.25">
      <c r="A9" s="35" t="s">
        <v>13</v>
      </c>
      <c r="B9" s="9" t="s">
        <v>14</v>
      </c>
      <c r="C9" s="32"/>
      <c r="D9" s="33"/>
    </row>
    <row r="10" spans="1:4" x14ac:dyDescent="0.25">
      <c r="A10" s="35" t="s">
        <v>15</v>
      </c>
      <c r="B10" s="9" t="s">
        <v>911</v>
      </c>
      <c r="C10" s="32"/>
      <c r="D10" s="33"/>
    </row>
    <row r="11" spans="1:4" ht="35.25" customHeight="1" x14ac:dyDescent="0.25">
      <c r="A11" s="35" t="s">
        <v>17</v>
      </c>
      <c r="B11" s="489" t="s">
        <v>912</v>
      </c>
      <c r="C11" s="386"/>
      <c r="D11" s="387"/>
    </row>
    <row r="12" spans="1:4" x14ac:dyDescent="0.25">
      <c r="A12" s="35" t="s">
        <v>19</v>
      </c>
      <c r="B12" s="100">
        <v>124928700</v>
      </c>
      <c r="C12" s="25"/>
      <c r="D12" s="41"/>
    </row>
    <row r="13" spans="1:4" x14ac:dyDescent="0.25">
      <c r="A13" s="35" t="s">
        <v>20</v>
      </c>
      <c r="B13" s="9" t="s">
        <v>21</v>
      </c>
      <c r="C13" s="32"/>
      <c r="D13" s="33"/>
    </row>
    <row r="14" spans="1:4" x14ac:dyDescent="0.25">
      <c r="A14" s="35" t="s">
        <v>22</v>
      </c>
      <c r="B14" s="9" t="s">
        <v>951</v>
      </c>
      <c r="C14" s="32"/>
      <c r="D14" s="33"/>
    </row>
    <row r="15" spans="1:4" ht="83.25" customHeight="1" x14ac:dyDescent="0.25">
      <c r="A15" s="35" t="s">
        <v>24</v>
      </c>
      <c r="B15" s="489" t="s">
        <v>201</v>
      </c>
      <c r="C15" s="386"/>
      <c r="D15" s="387"/>
    </row>
    <row r="16" spans="1:4" x14ac:dyDescent="0.25">
      <c r="A16" s="35" t="s">
        <v>26</v>
      </c>
      <c r="B16" s="100">
        <v>124928700</v>
      </c>
      <c r="C16" s="25"/>
      <c r="D16" s="41"/>
    </row>
    <row r="17" spans="1:4" x14ac:dyDescent="0.25">
      <c r="A17" s="35" t="s">
        <v>27</v>
      </c>
      <c r="B17" s="9" t="s">
        <v>21</v>
      </c>
      <c r="C17" s="32"/>
      <c r="D17" s="33"/>
    </row>
    <row r="18" spans="1:4" ht="27.6" customHeight="1" x14ac:dyDescent="0.25">
      <c r="A18" s="35" t="s">
        <v>28</v>
      </c>
      <c r="B18" s="10" t="s">
        <v>952</v>
      </c>
      <c r="C18" s="396" t="s">
        <v>953</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41</v>
      </c>
      <c r="C21" s="34" t="s">
        <v>954</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21</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-0.25</v>
      </c>
      <c r="C53" s="3">
        <v>0.3734658622527991</v>
      </c>
      <c r="D53" s="3">
        <v>0.38383575611038512</v>
      </c>
    </row>
    <row r="54" spans="1:4" x14ac:dyDescent="0.25">
      <c r="A54" s="35" t="s">
        <v>83</v>
      </c>
      <c r="B54" s="3">
        <v>-97.203335745453742</v>
      </c>
      <c r="C54" s="3">
        <v>-97.605523589791403</v>
      </c>
      <c r="D54" s="3">
        <v>-97.010642612768763</v>
      </c>
    </row>
    <row r="55" spans="1:4" x14ac:dyDescent="0.25">
      <c r="A55" s="35" t="s">
        <v>84</v>
      </c>
      <c r="B55" s="3">
        <v>-1.01</v>
      </c>
      <c r="C55" s="3">
        <v>2.765729791492566</v>
      </c>
      <c r="D55" s="3">
        <v>3.3785143325960472</v>
      </c>
    </row>
    <row r="56" spans="1:4" x14ac:dyDescent="0.25">
      <c r="A56" s="35" t="s">
        <v>85</v>
      </c>
      <c r="B56" s="3">
        <v>-5.82</v>
      </c>
      <c r="C56" s="3">
        <v>16.438915500852541</v>
      </c>
      <c r="D56" s="3">
        <v>18.777462757767459</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5.6736133943299878</v>
      </c>
      <c r="C59" s="3">
        <v>7.8105180278007227</v>
      </c>
      <c r="D59" s="3">
        <v>9.3665374023855144</v>
      </c>
    </row>
    <row r="60" spans="1:4" x14ac:dyDescent="0.25">
      <c r="A60" s="20" t="s">
        <v>89</v>
      </c>
      <c r="B60" s="3">
        <v>33.325056923585308</v>
      </c>
      <c r="C60" s="3">
        <v>29.575772432653832</v>
      </c>
      <c r="D60" s="3">
        <v>33.857074549736829</v>
      </c>
    </row>
    <row r="61" spans="1:4" x14ac:dyDescent="0.25">
      <c r="A61" s="19" t="s">
        <v>90</v>
      </c>
      <c r="B61" s="3"/>
      <c r="C61" s="3"/>
      <c r="D61" s="3"/>
    </row>
    <row r="62" spans="1:4" ht="32.1" customHeight="1" x14ac:dyDescent="0.25">
      <c r="A62" s="35" t="s">
        <v>91</v>
      </c>
      <c r="B62" s="3">
        <v>0.82711262561384058</v>
      </c>
      <c r="C62" s="3">
        <v>0.83175716236578179</v>
      </c>
      <c r="D62" s="3">
        <v>0.82007609994068575</v>
      </c>
    </row>
    <row r="63" spans="1:4" ht="32.1" customHeight="1" x14ac:dyDescent="0.25">
      <c r="A63" s="20" t="s">
        <v>92</v>
      </c>
      <c r="B63" s="3">
        <v>4.7841123653506967</v>
      </c>
      <c r="C63" s="3">
        <v>4.9437894299793603</v>
      </c>
      <c r="D63" s="3">
        <v>4.5579053125812479</v>
      </c>
    </row>
    <row r="64" spans="1:4" ht="32.1" customHeight="1" x14ac:dyDescent="0.25">
      <c r="A64" s="20" t="s">
        <v>93</v>
      </c>
      <c r="B64" s="3">
        <v>-0.210346992746624</v>
      </c>
      <c r="C64" s="3">
        <v>-0.11516889856421</v>
      </c>
      <c r="D64" s="3">
        <v>-9.62925951055211E-2</v>
      </c>
    </row>
    <row r="65" spans="1:4" ht="30" x14ac:dyDescent="0.25">
      <c r="A65" s="20" t="s">
        <v>94</v>
      </c>
      <c r="B65" s="3" t="e">
        <v>#DIV/0!</v>
      </c>
      <c r="C65" s="3" t="e">
        <v>#DIV/0!</v>
      </c>
      <c r="D65" s="3">
        <v>-3059.5089061678332</v>
      </c>
    </row>
    <row r="66" spans="1:4" x14ac:dyDescent="0.25">
      <c r="A66" s="19" t="s">
        <v>95</v>
      </c>
      <c r="B66" s="3"/>
      <c r="C66" s="3"/>
      <c r="D66" s="3"/>
    </row>
    <row r="67" spans="1:4" ht="32.1" customHeight="1" x14ac:dyDescent="0.25">
      <c r="A67" s="35" t="s">
        <v>96</v>
      </c>
      <c r="B67" s="3">
        <v>0.9972305355992005</v>
      </c>
      <c r="C67" s="3">
        <v>1.003907928126208</v>
      </c>
      <c r="D67" s="3">
        <v>1.004393151482214</v>
      </c>
    </row>
    <row r="68" spans="1:4" ht="30" x14ac:dyDescent="0.25">
      <c r="A68" s="20" t="s">
        <v>97</v>
      </c>
      <c r="B68" s="3">
        <v>36.991490946596379</v>
      </c>
      <c r="C68" s="3">
        <v>28.221940415182839</v>
      </c>
      <c r="D68" s="3">
        <v>0.60018389714490006</v>
      </c>
    </row>
    <row r="69" spans="1:4" ht="32.1" customHeight="1" x14ac:dyDescent="0.25">
      <c r="A69" s="19" t="s">
        <v>98</v>
      </c>
      <c r="B69" s="3"/>
      <c r="C69" s="3"/>
      <c r="D69" s="3"/>
    </row>
    <row r="70" spans="1:4" ht="32.1" customHeight="1" x14ac:dyDescent="0.25">
      <c r="A70" s="20" t="s">
        <v>99</v>
      </c>
      <c r="B70" s="3">
        <v>1.1848843225173771</v>
      </c>
      <c r="C70" s="3">
        <v>1.185267923503597</v>
      </c>
      <c r="D70" s="3">
        <v>1.216602240967974</v>
      </c>
    </row>
    <row r="71" spans="1:4" s="25" customFormat="1" x14ac:dyDescent="0.25">
      <c r="A71" s="20" t="s">
        <v>100</v>
      </c>
      <c r="B71" s="3">
        <v>1.1848843225173771</v>
      </c>
      <c r="C71" s="3">
        <v>1.185267923503597</v>
      </c>
      <c r="D71" s="3">
        <v>1.216602240967974</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129562836</v>
      </c>
      <c r="C78" s="6">
        <v>188675442</v>
      </c>
      <c r="D78" s="6">
        <v>294883930</v>
      </c>
    </row>
    <row r="79" spans="1:4" x14ac:dyDescent="0.25">
      <c r="A79" s="35" t="s">
        <v>106</v>
      </c>
      <c r="B79" s="6">
        <v>-4096416381</v>
      </c>
      <c r="C79" s="6">
        <v>-8342307709</v>
      </c>
      <c r="D79" s="6">
        <v>-11205506440</v>
      </c>
    </row>
    <row r="80" spans="1:4" x14ac:dyDescent="0.25">
      <c r="A80" s="35" t="s">
        <v>107</v>
      </c>
      <c r="B80" s="6">
        <v>-10447452</v>
      </c>
      <c r="C80" s="6">
        <v>34905500</v>
      </c>
      <c r="D80" s="6">
        <v>49015416</v>
      </c>
    </row>
    <row r="81" spans="1:4" x14ac:dyDescent="0.25">
      <c r="A81" s="35" t="s">
        <v>108</v>
      </c>
      <c r="B81" s="6">
        <v>0</v>
      </c>
      <c r="C81" s="6">
        <v>31919988</v>
      </c>
      <c r="D81" s="6">
        <v>44336105</v>
      </c>
    </row>
    <row r="82" spans="1:4" x14ac:dyDescent="0.25">
      <c r="A82" s="35" t="s">
        <v>109</v>
      </c>
      <c r="B82" s="34">
        <v>10447452</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1038897361</v>
      </c>
      <c r="C85" s="6">
        <v>1154125327</v>
      </c>
      <c r="D85" s="6">
        <v>1312295898</v>
      </c>
    </row>
    <row r="86" spans="1:4" x14ac:dyDescent="0.25">
      <c r="A86" s="35" t="s">
        <v>112</v>
      </c>
      <c r="B86" s="6">
        <v>859285124</v>
      </c>
      <c r="C86" s="6">
        <v>959952007</v>
      </c>
      <c r="D86" s="6">
        <v>1076182502</v>
      </c>
    </row>
    <row r="87" spans="1:4" x14ac:dyDescent="0.25">
      <c r="A87" s="35" t="s">
        <v>113</v>
      </c>
      <c r="B87" s="6">
        <v>179612237</v>
      </c>
      <c r="C87" s="6">
        <v>194173320</v>
      </c>
      <c r="D87" s="6">
        <v>236113396</v>
      </c>
    </row>
    <row r="88" spans="1:4" x14ac:dyDescent="0.25">
      <c r="A88" s="35" t="s">
        <v>114</v>
      </c>
      <c r="B88" s="6">
        <v>1038897361</v>
      </c>
      <c r="C88" s="6">
        <v>1154125327</v>
      </c>
      <c r="D88" s="6">
        <v>1312295898</v>
      </c>
    </row>
    <row r="89" spans="1:4" x14ac:dyDescent="0.25">
      <c r="A89" s="35" t="s">
        <v>115</v>
      </c>
      <c r="B89" s="6">
        <v>179612237</v>
      </c>
      <c r="C89" s="6">
        <v>194173320</v>
      </c>
      <c r="D89" s="6">
        <v>236113396</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859285124</v>
      </c>
      <c r="C95" s="6">
        <v>959952007</v>
      </c>
      <c r="D95" s="6">
        <v>1076182502</v>
      </c>
    </row>
    <row r="96" spans="1:4" x14ac:dyDescent="0.25">
      <c r="A96" s="63" t="s">
        <v>119</v>
      </c>
      <c r="B96" s="6">
        <v>-4085083950</v>
      </c>
      <c r="C96" s="6">
        <v>-8335167037</v>
      </c>
      <c r="D96" s="6">
        <v>-11176170928</v>
      </c>
    </row>
    <row r="97" spans="1:4" x14ac:dyDescent="0.25">
      <c r="A97" s="63" t="s">
        <v>120</v>
      </c>
      <c r="B97" s="50">
        <v>-0.210346992746624</v>
      </c>
      <c r="C97" s="50">
        <v>-0.11516889856421</v>
      </c>
      <c r="D97" s="50">
        <v>-9.62925951055211E-2</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859285124</v>
      </c>
      <c r="C118" s="6">
        <v>959952007</v>
      </c>
      <c r="D118" s="6">
        <v>1076182502</v>
      </c>
    </row>
    <row r="119" spans="1:4" x14ac:dyDescent="0.25">
      <c r="A119" s="35" t="s">
        <v>122</v>
      </c>
      <c r="B119" s="6">
        <v>4214275518</v>
      </c>
      <c r="C119" s="6">
        <v>8564321620</v>
      </c>
      <c r="D119" s="6">
        <v>11550913327</v>
      </c>
    </row>
    <row r="136" spans="1:4" x14ac:dyDescent="0.25">
      <c r="A136" s="8" t="s">
        <v>123</v>
      </c>
    </row>
    <row r="138" spans="1:4" x14ac:dyDescent="0.25">
      <c r="A138" s="34"/>
      <c r="B138" s="18">
        <v>2023</v>
      </c>
      <c r="C138" s="18">
        <v>2024</v>
      </c>
      <c r="D138" s="18">
        <v>2025</v>
      </c>
    </row>
    <row r="139" spans="1:4" ht="32.1" customHeight="1" x14ac:dyDescent="0.25">
      <c r="A139" s="35" t="s">
        <v>91</v>
      </c>
      <c r="B139" s="3">
        <v>0.82711262561384058</v>
      </c>
      <c r="C139" s="3">
        <v>0.83175716236578179</v>
      </c>
      <c r="D139" s="3">
        <v>0.82007609994068575</v>
      </c>
    </row>
    <row r="140" spans="1:4" ht="30" x14ac:dyDescent="0.25">
      <c r="A140" s="20" t="s">
        <v>92</v>
      </c>
      <c r="B140" s="3">
        <v>4.7841123653506967</v>
      </c>
      <c r="C140" s="3">
        <v>4.9437894299793603</v>
      </c>
      <c r="D140" s="3">
        <v>4.5579053125812479</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-0.25</v>
      </c>
      <c r="C161" s="3">
        <v>0.3734658622527991</v>
      </c>
      <c r="D161" s="3">
        <v>0.38383575611038512</v>
      </c>
    </row>
    <row r="162" spans="1:4" x14ac:dyDescent="0.25">
      <c r="A162" s="35" t="s">
        <v>83</v>
      </c>
      <c r="B162" s="3">
        <v>-97.203335745453742</v>
      </c>
      <c r="C162" s="3">
        <v>-97.605523589791403</v>
      </c>
      <c r="D162" s="3">
        <v>-97.010642612768763</v>
      </c>
    </row>
    <row r="163" spans="1:4" x14ac:dyDescent="0.25">
      <c r="A163" s="35" t="s">
        <v>671</v>
      </c>
      <c r="B163" s="3">
        <v>-1.01</v>
      </c>
      <c r="C163" s="3">
        <v>2.765729791492566</v>
      </c>
      <c r="D163" s="3">
        <v>3.3785143325960472</v>
      </c>
    </row>
    <row r="164" spans="1:4" x14ac:dyDescent="0.25">
      <c r="A164" s="35" t="s">
        <v>85</v>
      </c>
      <c r="B164" s="3">
        <v>-5.82</v>
      </c>
      <c r="C164" s="3">
        <v>16.438915500852541</v>
      </c>
      <c r="D164" s="3">
        <v>18.777462757767459</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1.1848843225173771</v>
      </c>
      <c r="C185" s="3">
        <v>1.185267923503597</v>
      </c>
      <c r="D185" s="3">
        <v>1.216602240967974</v>
      </c>
    </row>
    <row r="186" spans="1:4" x14ac:dyDescent="0.25">
      <c r="A186" s="20" t="s">
        <v>100</v>
      </c>
      <c r="B186" s="3">
        <v>1.1848843225173771</v>
      </c>
      <c r="C186" s="3">
        <v>1.185267923503597</v>
      </c>
      <c r="D186" s="3">
        <v>1.216602240967974</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97" t="s">
        <v>955</v>
      </c>
      <c r="C210" s="386"/>
      <c r="D210" s="387"/>
    </row>
    <row r="211" spans="1:4" x14ac:dyDescent="0.25">
      <c r="A211" s="34" t="s">
        <v>134</v>
      </c>
      <c r="B211" s="397" t="s">
        <v>323</v>
      </c>
      <c r="C211" s="386"/>
      <c r="D211" s="387"/>
    </row>
    <row r="212" spans="1:4" x14ac:dyDescent="0.25">
      <c r="A212" s="34" t="s">
        <v>136</v>
      </c>
      <c r="B212" s="397" t="s">
        <v>475</v>
      </c>
      <c r="C212" s="386"/>
      <c r="D212" s="387"/>
    </row>
    <row r="213" spans="1:4" x14ac:dyDescent="0.25">
      <c r="A213" s="34" t="s">
        <v>138</v>
      </c>
      <c r="B213" s="385" t="s">
        <v>412</v>
      </c>
      <c r="C213" s="386"/>
      <c r="D213" s="387"/>
    </row>
    <row r="214" spans="1:4" x14ac:dyDescent="0.25">
      <c r="A214" s="34" t="s">
        <v>140</v>
      </c>
      <c r="B214" s="385" t="s">
        <v>287</v>
      </c>
      <c r="C214" s="386"/>
      <c r="D214" s="387"/>
    </row>
    <row r="215" spans="1:4" ht="18.95" customHeight="1" x14ac:dyDescent="0.25">
      <c r="A215" s="418" t="s">
        <v>142</v>
      </c>
      <c r="B215" s="397" t="s">
        <v>956</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hyperlinks>
    <hyperlink ref="B209" r:id="rId1" display="https://www.memo.mk/" xr:uid="{00000000-0004-0000-2D00-000000000000}"/>
    <hyperlink ref="B210" r:id="rId2" display="Финансиски извештај 2024" xr:uid="{00000000-0004-0000-2D00-000001000000}"/>
    <hyperlink ref="B211" r:id="rId3" display="Ревизорски извештај 2024" xr:uid="{00000000-0004-0000-2D00-000002000000}"/>
    <hyperlink ref="B214" r:id="rId4" display="https://www.memo.mk/?page_id=242160" xr:uid="{00000000-0004-0000-2D00-000003000000}"/>
  </hyperlinks>
  <pageMargins left="0.75" right="0.75" top="1" bottom="1" header="0.5" footer="0.5"/>
  <pageSetup paperSize="9" orientation="portrait" horizontalDpi="0" verticalDpi="0"/>
  <drawing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R217"/>
  <sheetViews>
    <sheetView topLeftCell="A192" workbookViewId="0">
      <selection activeCell="A184" sqref="A184:D186"/>
    </sheetView>
  </sheetViews>
  <sheetFormatPr defaultColWidth="8.85546875" defaultRowHeight="15" x14ac:dyDescent="0.25"/>
  <cols>
    <col min="1" max="1" width="41.42578125"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5159750</v>
      </c>
      <c r="C2" s="14"/>
      <c r="D2" s="15"/>
    </row>
    <row r="3" spans="1:4" x14ac:dyDescent="0.25">
      <c r="A3" s="35" t="s">
        <v>2</v>
      </c>
      <c r="B3" s="53">
        <v>4002997130526</v>
      </c>
      <c r="C3" s="32"/>
      <c r="D3" s="33"/>
    </row>
    <row r="4" spans="1:4" ht="31.35" customHeight="1" x14ac:dyDescent="0.25">
      <c r="A4" s="35" t="s">
        <v>3</v>
      </c>
      <c r="B4" s="391" t="s">
        <v>202</v>
      </c>
      <c r="C4" s="392"/>
      <c r="D4" s="393"/>
    </row>
    <row r="5" spans="1:4" x14ac:dyDescent="0.25">
      <c r="A5" s="35" t="s">
        <v>5</v>
      </c>
      <c r="B5" s="9" t="s">
        <v>957</v>
      </c>
      <c r="C5" s="32" t="s">
        <v>958</v>
      </c>
      <c r="D5" s="33" t="s">
        <v>765</v>
      </c>
    </row>
    <row r="6" spans="1:4" x14ac:dyDescent="0.25">
      <c r="A6" s="35" t="s">
        <v>9</v>
      </c>
      <c r="B6" s="44"/>
      <c r="C6" s="25"/>
      <c r="D6" s="41"/>
    </row>
    <row r="7" spans="1:4" x14ac:dyDescent="0.25">
      <c r="A7" s="35" t="s">
        <v>10</v>
      </c>
      <c r="B7" s="44"/>
      <c r="C7" s="25"/>
      <c r="D7" s="41"/>
    </row>
    <row r="8" spans="1:4" x14ac:dyDescent="0.25">
      <c r="A8" s="35" t="s">
        <v>11</v>
      </c>
      <c r="B8" s="9" t="s">
        <v>959</v>
      </c>
      <c r="C8" s="32"/>
      <c r="D8" s="33"/>
    </row>
    <row r="9" spans="1:4" x14ac:dyDescent="0.25">
      <c r="A9" s="35" t="s">
        <v>13</v>
      </c>
      <c r="B9" s="9" t="s">
        <v>14</v>
      </c>
      <c r="C9" s="32"/>
      <c r="D9" s="33"/>
    </row>
    <row r="10" spans="1:4" x14ac:dyDescent="0.25">
      <c r="A10" s="35" t="s">
        <v>15</v>
      </c>
      <c r="B10" s="9" t="s">
        <v>911</v>
      </c>
      <c r="C10" s="32"/>
      <c r="D10" s="33"/>
    </row>
    <row r="11" spans="1:4" ht="35.25" customHeight="1" x14ac:dyDescent="0.25">
      <c r="A11" s="35" t="s">
        <v>17</v>
      </c>
      <c r="B11" s="489" t="s">
        <v>912</v>
      </c>
      <c r="C11" s="386"/>
      <c r="D11" s="387"/>
    </row>
    <row r="12" spans="1:4" x14ac:dyDescent="0.25">
      <c r="A12" s="35" t="s">
        <v>19</v>
      </c>
      <c r="B12" s="100">
        <v>96427609</v>
      </c>
      <c r="C12" s="25"/>
      <c r="D12" s="41"/>
    </row>
    <row r="13" spans="1:4" x14ac:dyDescent="0.25">
      <c r="A13" s="35" t="s">
        <v>20</v>
      </c>
      <c r="B13" s="9" t="s">
        <v>21</v>
      </c>
      <c r="C13" s="32"/>
      <c r="D13" s="33"/>
    </row>
    <row r="14" spans="1:4" x14ac:dyDescent="0.25">
      <c r="A14" s="35" t="s">
        <v>22</v>
      </c>
      <c r="B14" s="9" t="s">
        <v>960</v>
      </c>
      <c r="C14" s="32"/>
      <c r="D14" s="33"/>
    </row>
    <row r="15" spans="1:4" ht="54" customHeight="1" x14ac:dyDescent="0.25">
      <c r="A15" s="35" t="s">
        <v>24</v>
      </c>
      <c r="B15" s="489" t="s">
        <v>203</v>
      </c>
      <c r="C15" s="386"/>
      <c r="D15" s="387"/>
    </row>
    <row r="16" spans="1:4" x14ac:dyDescent="0.25">
      <c r="A16" s="35" t="s">
        <v>26</v>
      </c>
      <c r="B16" s="100">
        <v>96427609</v>
      </c>
      <c r="C16" s="25"/>
      <c r="D16" s="41"/>
    </row>
    <row r="17" spans="1:12" x14ac:dyDescent="0.25">
      <c r="A17" s="35" t="s">
        <v>27</v>
      </c>
      <c r="B17" s="9" t="s">
        <v>21</v>
      </c>
      <c r="C17" s="32"/>
      <c r="D17" s="33"/>
    </row>
    <row r="18" spans="1:12" ht="27.6" customHeight="1" x14ac:dyDescent="0.25">
      <c r="A18" s="35" t="s">
        <v>28</v>
      </c>
      <c r="B18" s="10" t="s">
        <v>961</v>
      </c>
      <c r="C18" s="396" t="s">
        <v>962</v>
      </c>
      <c r="D18" s="393"/>
    </row>
    <row r="19" spans="1:12" ht="22.35" customHeight="1" x14ac:dyDescent="0.3">
      <c r="A19" s="509" t="s">
        <v>31</v>
      </c>
      <c r="B19" s="417"/>
      <c r="C19" s="417"/>
      <c r="D19" s="417"/>
    </row>
    <row r="20" spans="1:12" x14ac:dyDescent="0.25">
      <c r="A20" s="35" t="s">
        <v>32</v>
      </c>
      <c r="B20" s="169" t="s">
        <v>963</v>
      </c>
      <c r="C20" s="169" t="s">
        <v>964</v>
      </c>
      <c r="D20" s="34"/>
    </row>
    <row r="21" spans="1:12" x14ac:dyDescent="0.25">
      <c r="A21" s="35" t="s">
        <v>33</v>
      </c>
      <c r="B21" s="34"/>
      <c r="C21" s="34"/>
      <c r="D21" s="34"/>
      <c r="G21" s="25"/>
      <c r="H21" s="168"/>
      <c r="I21" s="25"/>
      <c r="J21" s="25"/>
      <c r="K21" s="25"/>
      <c r="L21" s="25"/>
    </row>
    <row r="22" spans="1:12" x14ac:dyDescent="0.25">
      <c r="A22" s="35" t="s">
        <v>36</v>
      </c>
      <c r="B22" s="34"/>
      <c r="C22" s="34"/>
      <c r="D22" s="34"/>
      <c r="G22" s="25"/>
      <c r="H22" s="168"/>
      <c r="I22" s="25"/>
      <c r="J22" s="25"/>
      <c r="K22" s="25"/>
      <c r="L22" s="25"/>
    </row>
    <row r="23" spans="1:12" x14ac:dyDescent="0.25">
      <c r="A23" s="34"/>
      <c r="B23" s="34"/>
      <c r="C23" s="34"/>
      <c r="D23" s="34"/>
      <c r="G23" s="25"/>
      <c r="H23" s="168"/>
      <c r="I23" s="25"/>
      <c r="J23" s="25"/>
      <c r="K23" s="25"/>
      <c r="L23" s="25"/>
    </row>
    <row r="24" spans="1:12" x14ac:dyDescent="0.25">
      <c r="A24" s="35" t="s">
        <v>45</v>
      </c>
      <c r="B24" s="169" t="s">
        <v>965</v>
      </c>
      <c r="C24" s="169" t="s">
        <v>966</v>
      </c>
      <c r="D24" s="34"/>
      <c r="G24" s="25"/>
      <c r="H24" s="168"/>
      <c r="I24" s="25"/>
      <c r="J24" s="25"/>
      <c r="K24" s="25"/>
      <c r="L24" s="25"/>
    </row>
    <row r="25" spans="1:12" x14ac:dyDescent="0.25">
      <c r="A25" s="34"/>
      <c r="B25" s="169" t="s">
        <v>967</v>
      </c>
      <c r="C25" s="169" t="s">
        <v>457</v>
      </c>
      <c r="D25" s="34"/>
      <c r="G25" s="25"/>
      <c r="H25" s="25"/>
      <c r="I25" s="25"/>
      <c r="J25" s="25"/>
      <c r="K25" s="25"/>
      <c r="L25" s="25"/>
    </row>
    <row r="26" spans="1:12" x14ac:dyDescent="0.25">
      <c r="A26" s="34"/>
      <c r="B26" s="169" t="s">
        <v>269</v>
      </c>
      <c r="C26" s="169" t="s">
        <v>968</v>
      </c>
      <c r="D26" s="34"/>
      <c r="G26" s="25"/>
      <c r="H26" s="25"/>
      <c r="I26" s="25"/>
      <c r="J26" s="25"/>
      <c r="K26" s="25"/>
      <c r="L26" s="25"/>
    </row>
    <row r="27" spans="1:12" x14ac:dyDescent="0.25">
      <c r="A27" s="34"/>
      <c r="B27" s="34"/>
      <c r="C27" s="34"/>
      <c r="D27" s="34"/>
    </row>
    <row r="28" spans="1:12" x14ac:dyDescent="0.25">
      <c r="A28" s="34"/>
      <c r="B28" s="34"/>
      <c r="C28" s="34"/>
      <c r="D28" s="34"/>
    </row>
    <row r="29" spans="1:12" x14ac:dyDescent="0.25">
      <c r="A29" s="34"/>
      <c r="B29" s="34"/>
      <c r="C29" s="34"/>
      <c r="D29" s="34"/>
    </row>
    <row r="30" spans="1:12" x14ac:dyDescent="0.25">
      <c r="A30" s="35" t="s">
        <v>59</v>
      </c>
      <c r="B30" s="34">
        <v>360</v>
      </c>
      <c r="C30" s="34"/>
      <c r="D30" s="34"/>
    </row>
    <row r="31" spans="1:12" x14ac:dyDescent="0.25">
      <c r="A31" s="303" t="s">
        <v>60</v>
      </c>
      <c r="B31" s="34">
        <v>25</v>
      </c>
    </row>
    <row r="32" spans="1:12"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ht="25.5"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7.2042991596641484</v>
      </c>
      <c r="C53" s="3">
        <v>30.586656589719968</v>
      </c>
      <c r="D53" s="3">
        <v>23.592116901236921</v>
      </c>
    </row>
    <row r="54" spans="1:4" x14ac:dyDescent="0.25">
      <c r="A54" s="35" t="s">
        <v>83</v>
      </c>
      <c r="B54" s="3">
        <v>6.4941054479055502</v>
      </c>
      <c r="C54" s="3">
        <v>33.028017643655502</v>
      </c>
      <c r="D54" s="3">
        <v>28.076519576279779</v>
      </c>
    </row>
    <row r="55" spans="1:4" x14ac:dyDescent="0.25">
      <c r="A55" s="35" t="s">
        <v>84</v>
      </c>
      <c r="B55" s="3">
        <v>6.58758289541308</v>
      </c>
      <c r="C55" s="3">
        <v>29.035913352447711</v>
      </c>
      <c r="D55" s="3">
        <v>16.285832966185229</v>
      </c>
    </row>
    <row r="56" spans="1:4" x14ac:dyDescent="0.25">
      <c r="A56" s="35" t="s">
        <v>85</v>
      </c>
      <c r="B56" s="3">
        <v>9.9663602117089063</v>
      </c>
      <c r="C56" s="3">
        <v>39.349269486699882</v>
      </c>
      <c r="D56" s="3">
        <v>19.947688852436361</v>
      </c>
    </row>
    <row r="57" spans="1:4" x14ac:dyDescent="0.25">
      <c r="A57" s="19" t="s">
        <v>86</v>
      </c>
      <c r="B57" s="3"/>
      <c r="C57" s="3"/>
      <c r="D57" s="3"/>
    </row>
    <row r="58" spans="1:4" x14ac:dyDescent="0.25">
      <c r="A58" s="35" t="s">
        <v>87</v>
      </c>
      <c r="B58" s="3">
        <v>0</v>
      </c>
      <c r="C58" s="3">
        <v>0</v>
      </c>
      <c r="D58" s="3">
        <v>0</v>
      </c>
    </row>
    <row r="59" spans="1:4" ht="29.45" customHeight="1" x14ac:dyDescent="0.25">
      <c r="A59" s="35" t="s">
        <v>88</v>
      </c>
      <c r="B59" s="3">
        <v>1.008745877149148</v>
      </c>
      <c r="C59" s="3">
        <v>1.134348445766826</v>
      </c>
      <c r="D59" s="3">
        <v>0.73237167788327129</v>
      </c>
    </row>
    <row r="60" spans="1:4" ht="30" x14ac:dyDescent="0.25">
      <c r="A60" s="20" t="s">
        <v>89</v>
      </c>
      <c r="B60" s="3">
        <v>677.54733601205157</v>
      </c>
      <c r="C60" s="3">
        <v>474.0235140937458</v>
      </c>
      <c r="D60" s="3">
        <v>332.09147725836948</v>
      </c>
    </row>
    <row r="61" spans="1:4" x14ac:dyDescent="0.25">
      <c r="A61" s="19" t="s">
        <v>694</v>
      </c>
      <c r="B61" s="3"/>
      <c r="C61" s="3"/>
      <c r="D61" s="3"/>
    </row>
    <row r="62" spans="1:4" ht="32.1" customHeight="1" x14ac:dyDescent="0.25">
      <c r="A62" s="35" t="s">
        <v>91</v>
      </c>
      <c r="B62" s="3">
        <v>0.32662425001458351</v>
      </c>
      <c r="C62" s="3">
        <v>0.26124083169734819</v>
      </c>
      <c r="D62" s="3">
        <v>0.1832750223260291</v>
      </c>
    </row>
    <row r="63" spans="1:4" ht="32.1" customHeight="1" x14ac:dyDescent="0.25">
      <c r="A63" s="20" t="s">
        <v>92</v>
      </c>
      <c r="B63" s="3">
        <v>0.49415012777922451</v>
      </c>
      <c r="C63" s="3">
        <v>0.35403177308772332</v>
      </c>
      <c r="D63" s="3">
        <v>0.224484257414026</v>
      </c>
    </row>
    <row r="64" spans="1:4" ht="32.1" customHeight="1" x14ac:dyDescent="0.25">
      <c r="A64" s="20" t="s">
        <v>93</v>
      </c>
      <c r="B64" s="3">
        <v>4.201879201487408</v>
      </c>
      <c r="C64" s="3">
        <v>0.80099082267735522</v>
      </c>
      <c r="D64" s="3">
        <v>0.89352285496442996</v>
      </c>
    </row>
    <row r="65" spans="1:4" ht="30" x14ac:dyDescent="0.25">
      <c r="A65" s="20" t="s">
        <v>94</v>
      </c>
      <c r="B65" s="3">
        <v>226.02292501260359</v>
      </c>
      <c r="C65" s="3">
        <v>1645.9260001721159</v>
      </c>
      <c r="D65" s="3">
        <v>903.17692877157231</v>
      </c>
    </row>
    <row r="66" spans="1:4" x14ac:dyDescent="0.25">
      <c r="A66" s="19" t="s">
        <v>95</v>
      </c>
      <c r="B66" s="3"/>
      <c r="C66" s="3"/>
      <c r="D66" s="3"/>
    </row>
    <row r="67" spans="1:4" ht="32.1" customHeight="1" x14ac:dyDescent="0.25">
      <c r="A67" s="35" t="s">
        <v>96</v>
      </c>
      <c r="B67" s="3">
        <v>1.070155760788114</v>
      </c>
      <c r="C67" s="3">
        <v>1.496152242558622</v>
      </c>
      <c r="D67" s="3">
        <v>1.3907949737085059</v>
      </c>
    </row>
    <row r="68" spans="1:4" ht="30" x14ac:dyDescent="0.25">
      <c r="A68" s="20" t="s">
        <v>97</v>
      </c>
      <c r="B68" s="3">
        <v>5.2040700164253462E-3</v>
      </c>
      <c r="C68" s="3">
        <v>54.205743779510037</v>
      </c>
      <c r="D68" s="3">
        <v>0</v>
      </c>
    </row>
    <row r="69" spans="1:4" ht="32.1" customHeight="1" x14ac:dyDescent="0.25">
      <c r="A69" s="19" t="s">
        <v>98</v>
      </c>
      <c r="B69" s="3"/>
      <c r="C69" s="3"/>
      <c r="D69" s="3"/>
    </row>
    <row r="70" spans="1:4" ht="32.1" customHeight="1" x14ac:dyDescent="0.25">
      <c r="A70" s="20" t="s">
        <v>99</v>
      </c>
      <c r="B70" s="3">
        <v>2.1999406771060501</v>
      </c>
      <c r="C70" s="3">
        <v>3.3359528923698969</v>
      </c>
      <c r="D70" s="3">
        <v>5.2919835190746856</v>
      </c>
    </row>
    <row r="71" spans="1:4" s="25" customFormat="1" ht="30" x14ac:dyDescent="0.25">
      <c r="A71" s="20" t="s">
        <v>100</v>
      </c>
      <c r="B71" s="3">
        <v>1.5401793171897189</v>
      </c>
      <c r="C71" s="3">
        <v>2.656458710402251</v>
      </c>
      <c r="D71" s="3">
        <v>4.4148242182087296</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642038774</v>
      </c>
      <c r="C78" s="6">
        <v>984430466</v>
      </c>
      <c r="D78" s="6">
        <v>808224810</v>
      </c>
    </row>
    <row r="79" spans="1:4" x14ac:dyDescent="0.25">
      <c r="A79" s="35" t="s">
        <v>106</v>
      </c>
      <c r="B79" s="6">
        <v>41694675</v>
      </c>
      <c r="C79" s="6">
        <v>325137868</v>
      </c>
      <c r="D79" s="6">
        <v>226921397</v>
      </c>
    </row>
    <row r="80" spans="1:4" x14ac:dyDescent="0.25">
      <c r="A80" s="35" t="s">
        <v>107</v>
      </c>
      <c r="B80" s="6">
        <v>41934086</v>
      </c>
      <c r="C80" s="6">
        <v>337634342</v>
      </c>
      <c r="D80" s="6">
        <v>226918630</v>
      </c>
    </row>
    <row r="81" spans="1:4" x14ac:dyDescent="0.25">
      <c r="A81" s="35" t="s">
        <v>108</v>
      </c>
      <c r="B81" s="6">
        <v>46254394</v>
      </c>
      <c r="C81" s="6">
        <v>301104366</v>
      </c>
      <c r="D81" s="6">
        <v>190677342</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702145153</v>
      </c>
      <c r="C85" s="6">
        <v>1037006697</v>
      </c>
      <c r="D85" s="6">
        <v>1170817252</v>
      </c>
    </row>
    <row r="86" spans="1:4" x14ac:dyDescent="0.25">
      <c r="A86" s="35" t="s">
        <v>112</v>
      </c>
      <c r="B86" s="6">
        <v>229337634</v>
      </c>
      <c r="C86" s="6">
        <v>270908492</v>
      </c>
      <c r="D86" s="6">
        <v>214581558</v>
      </c>
    </row>
    <row r="87" spans="1:4" x14ac:dyDescent="0.25">
      <c r="A87" s="35" t="s">
        <v>113</v>
      </c>
      <c r="B87" s="6">
        <v>464105180</v>
      </c>
      <c r="C87" s="6">
        <v>765209545</v>
      </c>
      <c r="D87" s="6">
        <v>955886887</v>
      </c>
    </row>
    <row r="88" spans="1:4" x14ac:dyDescent="0.25">
      <c r="A88" s="35" t="s">
        <v>114</v>
      </c>
      <c r="B88" s="6">
        <v>702145153</v>
      </c>
      <c r="C88" s="6">
        <v>1037006697</v>
      </c>
      <c r="D88" s="6">
        <v>1170817252</v>
      </c>
    </row>
    <row r="89" spans="1:4" x14ac:dyDescent="0.25">
      <c r="A89" s="35" t="s">
        <v>115</v>
      </c>
      <c r="B89" s="6">
        <v>472807519</v>
      </c>
      <c r="C89" s="6">
        <v>766098205</v>
      </c>
      <c r="D89" s="6">
        <v>956235694</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229337634</v>
      </c>
      <c r="C95" s="6">
        <v>270908492</v>
      </c>
      <c r="D95" s="6">
        <v>214581558</v>
      </c>
    </row>
    <row r="96" spans="1:4" x14ac:dyDescent="0.25">
      <c r="A96" s="63" t="s">
        <v>119</v>
      </c>
      <c r="B96" s="6">
        <v>54579778</v>
      </c>
      <c r="C96" s="6">
        <v>338216724</v>
      </c>
      <c r="D96" s="6">
        <v>240152288</v>
      </c>
    </row>
    <row r="97" spans="1:4" x14ac:dyDescent="0.25">
      <c r="A97" s="63" t="s">
        <v>120</v>
      </c>
      <c r="B97" s="50">
        <v>4.201879201487408</v>
      </c>
      <c r="C97" s="50">
        <v>0.80099082267735522</v>
      </c>
      <c r="D97" s="50">
        <v>0.89352285496442996</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229337634</v>
      </c>
      <c r="C118" s="6">
        <v>270908492</v>
      </c>
      <c r="D118" s="6">
        <v>214581558</v>
      </c>
    </row>
    <row r="119" spans="1:4" x14ac:dyDescent="0.25">
      <c r="A119" s="35" t="s">
        <v>122</v>
      </c>
      <c r="B119" s="6">
        <v>642461696</v>
      </c>
      <c r="C119" s="6">
        <v>986402099</v>
      </c>
      <c r="D119" s="6">
        <v>808473865</v>
      </c>
    </row>
    <row r="136" spans="1:4" x14ac:dyDescent="0.25">
      <c r="A136" s="8" t="s">
        <v>123</v>
      </c>
    </row>
    <row r="138" spans="1:4" x14ac:dyDescent="0.25">
      <c r="A138" s="34"/>
      <c r="B138" s="18">
        <v>2023</v>
      </c>
      <c r="C138" s="18">
        <v>2024</v>
      </c>
      <c r="D138" s="18">
        <v>2025</v>
      </c>
    </row>
    <row r="139" spans="1:4" ht="32.1" customHeight="1" x14ac:dyDescent="0.25">
      <c r="A139" s="35" t="s">
        <v>91</v>
      </c>
      <c r="B139" s="3">
        <v>0.32662425001458351</v>
      </c>
      <c r="C139" s="3">
        <v>0.26124083169734819</v>
      </c>
      <c r="D139" s="3">
        <v>0.1832750223260291</v>
      </c>
    </row>
    <row r="140" spans="1:4" ht="30" x14ac:dyDescent="0.25">
      <c r="A140" s="20" t="s">
        <v>92</v>
      </c>
      <c r="B140" s="3">
        <v>0.49415012777922451</v>
      </c>
      <c r="C140" s="3">
        <v>0.35403177308772332</v>
      </c>
      <c r="D140" s="3">
        <v>0.224484257414026</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7.2042991596641484</v>
      </c>
      <c r="C161" s="3">
        <v>30.586656589719968</v>
      </c>
      <c r="D161" s="3">
        <v>23.592116901236921</v>
      </c>
    </row>
    <row r="162" spans="1:4" x14ac:dyDescent="0.25">
      <c r="A162" s="35" t="s">
        <v>83</v>
      </c>
      <c r="B162" s="3">
        <v>6.4941054479055502</v>
      </c>
      <c r="C162" s="3">
        <v>33.028017643655502</v>
      </c>
      <c r="D162" s="3">
        <v>28.076519576279779</v>
      </c>
    </row>
    <row r="163" spans="1:4" x14ac:dyDescent="0.25">
      <c r="A163" s="35" t="s">
        <v>671</v>
      </c>
      <c r="B163" s="3">
        <v>6.58758289541308</v>
      </c>
      <c r="C163" s="3">
        <v>29.035913352447711</v>
      </c>
      <c r="D163" s="3">
        <v>16.285832966185229</v>
      </c>
    </row>
    <row r="164" spans="1:4" x14ac:dyDescent="0.25">
      <c r="A164" s="35" t="s">
        <v>85</v>
      </c>
      <c r="B164" s="3">
        <v>9.9663602117089063</v>
      </c>
      <c r="C164" s="3">
        <v>39.349269486699882</v>
      </c>
      <c r="D164" s="3">
        <v>19.947688852436361</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2.1999406771060501</v>
      </c>
      <c r="C185" s="3">
        <v>3.3359528923698969</v>
      </c>
      <c r="D185" s="3">
        <v>5.2919835190746856</v>
      </c>
    </row>
    <row r="186" spans="1:4" ht="30" x14ac:dyDescent="0.25">
      <c r="A186" s="20" t="s">
        <v>100</v>
      </c>
      <c r="B186" s="3">
        <v>1.5401793171897189</v>
      </c>
      <c r="C186" s="3">
        <v>2.656458710402251</v>
      </c>
      <c r="D186" s="3">
        <v>4.4148242182087296</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46.5" x14ac:dyDescent="0.25">
      <c r="A209" s="276" t="s">
        <v>131</v>
      </c>
      <c r="B209" s="386"/>
      <c r="C209" s="386"/>
      <c r="D209" s="387"/>
    </row>
    <row r="210" spans="1:4" x14ac:dyDescent="0.25">
      <c r="A210" t="s">
        <v>132</v>
      </c>
      <c r="B210" s="555" t="s">
        <v>969</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8.95" customHeight="1" x14ac:dyDescent="0.25">
      <c r="A216" s="271" t="s">
        <v>144</v>
      </c>
      <c r="B216" s="386"/>
      <c r="C216" s="386"/>
      <c r="D216" s="387"/>
    </row>
    <row r="217" spans="1:4" ht="30" x14ac:dyDescent="0.25">
      <c r="A217" s="246" t="s">
        <v>145</v>
      </c>
      <c r="B217" s="274" t="s">
        <v>287</v>
      </c>
      <c r="C217" s="32"/>
      <c r="D217" s="33"/>
    </row>
  </sheetData>
  <mergeCells count="31">
    <mergeCell ref="B11:D11"/>
    <mergeCell ref="A215:D215"/>
    <mergeCell ref="A19:D19"/>
    <mergeCell ref="B38:D38"/>
    <mergeCell ref="B37:D37"/>
    <mergeCell ref="A34:D34"/>
    <mergeCell ref="B211:D211"/>
    <mergeCell ref="A48:D48"/>
    <mergeCell ref="B40:D40"/>
    <mergeCell ref="B15:D15"/>
    <mergeCell ref="A203:D203"/>
    <mergeCell ref="A35:D35"/>
    <mergeCell ref="A43:D43"/>
    <mergeCell ref="A49:D49"/>
    <mergeCell ref="A76:D76"/>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A91:D91"/>
  </mergeCells>
  <hyperlinks>
    <hyperlink ref="B209" r:id="rId1" display="https://www.esm.com.mk/?page_id=8631" xr:uid="{00000000-0004-0000-2E00-000000000000}"/>
  </hyperlinks>
  <pageMargins left="0.75" right="0.75" top="1" bottom="1" header="0.5" footer="0.5"/>
  <pageSetup paperSize="9" orientation="portrait" horizontalDpi="0" verticalDpi="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219"/>
  <sheetViews>
    <sheetView tabSelected="1" topLeftCell="A194" workbookViewId="0">
      <selection activeCell="A184" sqref="A184:D186"/>
    </sheetView>
  </sheetViews>
  <sheetFormatPr defaultColWidth="8.85546875" defaultRowHeight="15" x14ac:dyDescent="0.25"/>
  <cols>
    <col min="1" max="1" width="41.28515625" customWidth="1"/>
    <col min="2" max="2" width="17.42578125" customWidth="1"/>
    <col min="3" max="3" width="16.7109375" customWidth="1"/>
    <col min="4" max="4" width="22" customWidth="1"/>
    <col min="8" max="8" width="27.7109375" customWidth="1"/>
  </cols>
  <sheetData>
    <row r="1" spans="1:4" ht="15.75" customHeight="1" x14ac:dyDescent="0.3">
      <c r="A1" s="525" t="s">
        <v>0</v>
      </c>
      <c r="B1" s="406"/>
      <c r="C1" s="406"/>
      <c r="D1" s="406"/>
    </row>
    <row r="2" spans="1:4" x14ac:dyDescent="0.25">
      <c r="A2" s="35" t="s">
        <v>1</v>
      </c>
      <c r="B2" s="42">
        <v>6548474</v>
      </c>
      <c r="C2" s="14"/>
      <c r="D2" s="15"/>
    </row>
    <row r="3" spans="1:4" x14ac:dyDescent="0.25">
      <c r="A3" s="35" t="s">
        <v>2</v>
      </c>
      <c r="B3" s="43">
        <v>4080009508269</v>
      </c>
      <c r="C3" s="25"/>
      <c r="D3" s="41"/>
    </row>
    <row r="4" spans="1:4" ht="33" customHeight="1" x14ac:dyDescent="0.25">
      <c r="A4" s="35" t="s">
        <v>3</v>
      </c>
      <c r="B4" s="489" t="s">
        <v>204</v>
      </c>
      <c r="C4" s="386"/>
      <c r="D4" s="387"/>
    </row>
    <row r="5" spans="1:4" x14ac:dyDescent="0.25">
      <c r="A5" s="35" t="s">
        <v>5</v>
      </c>
      <c r="B5" s="81" t="s">
        <v>754</v>
      </c>
      <c r="C5" s="32" t="s">
        <v>7</v>
      </c>
      <c r="D5" s="33" t="s">
        <v>8</v>
      </c>
    </row>
    <row r="6" spans="1:4" x14ac:dyDescent="0.25">
      <c r="A6" s="35" t="s">
        <v>9</v>
      </c>
      <c r="B6" s="44"/>
      <c r="C6" s="25"/>
      <c r="D6" s="41"/>
    </row>
    <row r="7" spans="1:4" x14ac:dyDescent="0.25">
      <c r="A7" s="35" t="s">
        <v>10</v>
      </c>
      <c r="B7" s="139">
        <v>40178.665277777778</v>
      </c>
      <c r="C7" s="25"/>
      <c r="D7" s="41"/>
    </row>
    <row r="8" spans="1:4" x14ac:dyDescent="0.25">
      <c r="A8" s="35" t="s">
        <v>11</v>
      </c>
      <c r="B8" s="9" t="s">
        <v>970</v>
      </c>
      <c r="C8" s="32"/>
      <c r="D8" s="33"/>
    </row>
    <row r="9" spans="1:4" x14ac:dyDescent="0.25">
      <c r="A9" s="35" t="s">
        <v>13</v>
      </c>
      <c r="B9" s="44" t="s">
        <v>14</v>
      </c>
      <c r="C9" s="25"/>
      <c r="D9" s="41"/>
    </row>
    <row r="10" spans="1:4" x14ac:dyDescent="0.25">
      <c r="A10" s="35" t="s">
        <v>15</v>
      </c>
      <c r="B10" s="9" t="s">
        <v>911</v>
      </c>
      <c r="C10" s="32"/>
      <c r="D10" s="33"/>
    </row>
    <row r="11" spans="1:4" x14ac:dyDescent="0.25">
      <c r="A11" s="35" t="s">
        <v>17</v>
      </c>
      <c r="B11" s="9" t="s">
        <v>912</v>
      </c>
      <c r="C11" s="32"/>
      <c r="D11" s="33"/>
    </row>
    <row r="12" spans="1:4" x14ac:dyDescent="0.25">
      <c r="A12" s="35" t="s">
        <v>19</v>
      </c>
      <c r="B12" s="105">
        <v>30306000</v>
      </c>
      <c r="C12" s="25"/>
      <c r="D12" s="41"/>
    </row>
    <row r="13" spans="1:4" x14ac:dyDescent="0.25">
      <c r="A13" s="35" t="s">
        <v>20</v>
      </c>
      <c r="B13" s="9" t="s">
        <v>21</v>
      </c>
      <c r="C13" s="32"/>
      <c r="D13" s="33"/>
    </row>
    <row r="14" spans="1:4" x14ac:dyDescent="0.25">
      <c r="A14" s="35" t="s">
        <v>22</v>
      </c>
      <c r="B14" s="44" t="s">
        <v>960</v>
      </c>
      <c r="C14" s="25"/>
      <c r="D14" s="41"/>
    </row>
    <row r="15" spans="1:4" ht="48.6" customHeight="1" x14ac:dyDescent="0.25">
      <c r="A15" s="35" t="s">
        <v>24</v>
      </c>
      <c r="B15" s="489" t="s">
        <v>4</v>
      </c>
      <c r="C15" s="386"/>
      <c r="D15" s="387"/>
    </row>
    <row r="16" spans="1:4" x14ac:dyDescent="0.25">
      <c r="A16" s="35" t="s">
        <v>26</v>
      </c>
      <c r="B16" s="105">
        <v>30306000</v>
      </c>
      <c r="C16" s="25"/>
      <c r="D16" s="41"/>
    </row>
    <row r="17" spans="1:9" x14ac:dyDescent="0.25">
      <c r="A17" s="35" t="s">
        <v>27</v>
      </c>
      <c r="B17" s="9" t="s">
        <v>21</v>
      </c>
      <c r="C17" s="32"/>
      <c r="D17" s="33"/>
    </row>
    <row r="18" spans="1:9" x14ac:dyDescent="0.25">
      <c r="A18" s="35" t="s">
        <v>28</v>
      </c>
      <c r="B18" s="10" t="s">
        <v>971</v>
      </c>
      <c r="C18" s="11" t="s">
        <v>972</v>
      </c>
      <c r="D18" s="12"/>
    </row>
    <row r="19" spans="1:9" ht="15.75" customHeight="1" x14ac:dyDescent="0.3">
      <c r="A19" s="540" t="s">
        <v>31</v>
      </c>
      <c r="B19" s="417"/>
      <c r="C19" s="417"/>
      <c r="D19" s="417"/>
    </row>
    <row r="20" spans="1:9" x14ac:dyDescent="0.25">
      <c r="A20" s="35" t="s">
        <v>32</v>
      </c>
      <c r="B20" s="169" t="s">
        <v>973</v>
      </c>
      <c r="C20" s="169" t="s">
        <v>974</v>
      </c>
      <c r="D20" s="34"/>
    </row>
    <row r="21" spans="1:9" x14ac:dyDescent="0.25">
      <c r="A21" s="35" t="s">
        <v>33</v>
      </c>
      <c r="B21" s="34"/>
      <c r="C21" s="34"/>
      <c r="D21" s="34"/>
      <c r="I21" s="170"/>
    </row>
    <row r="22" spans="1:9" x14ac:dyDescent="0.25">
      <c r="A22" s="35" t="s">
        <v>36</v>
      </c>
      <c r="B22" s="34"/>
      <c r="C22" s="34"/>
      <c r="D22" s="34"/>
      <c r="I22" s="166"/>
    </row>
    <row r="23" spans="1:9" x14ac:dyDescent="0.25">
      <c r="A23" s="34"/>
      <c r="B23" s="34"/>
      <c r="C23" s="34"/>
      <c r="D23" s="34"/>
      <c r="I23" s="170"/>
    </row>
    <row r="24" spans="1:9" x14ac:dyDescent="0.25">
      <c r="A24" s="34"/>
      <c r="B24" s="34"/>
      <c r="C24" s="34"/>
      <c r="D24" s="34"/>
      <c r="I24" s="166"/>
    </row>
    <row r="25" spans="1:9" x14ac:dyDescent="0.25">
      <c r="A25" s="35" t="s">
        <v>45</v>
      </c>
      <c r="B25" s="169" t="s">
        <v>425</v>
      </c>
      <c r="C25" s="169" t="s">
        <v>975</v>
      </c>
      <c r="D25" s="34"/>
    </row>
    <row r="26" spans="1:9" x14ac:dyDescent="0.25">
      <c r="A26" s="34"/>
      <c r="B26" s="169" t="s">
        <v>976</v>
      </c>
      <c r="C26" s="169" t="s">
        <v>977</v>
      </c>
      <c r="D26" s="34"/>
    </row>
    <row r="27" spans="1:9" x14ac:dyDescent="0.25">
      <c r="A27" s="34"/>
      <c r="B27" s="169" t="s">
        <v>978</v>
      </c>
      <c r="C27" s="169" t="s">
        <v>979</v>
      </c>
      <c r="D27" s="34"/>
    </row>
    <row r="28" spans="1:9" x14ac:dyDescent="0.25">
      <c r="A28" s="34"/>
      <c r="B28" s="34"/>
      <c r="C28" s="34"/>
      <c r="D28" s="34"/>
    </row>
    <row r="29" spans="1:9" x14ac:dyDescent="0.25">
      <c r="A29" s="34"/>
      <c r="B29" s="34"/>
      <c r="C29" s="34"/>
      <c r="D29" s="34"/>
    </row>
    <row r="30" spans="1:9" x14ac:dyDescent="0.25">
      <c r="A30" s="35" t="s">
        <v>59</v>
      </c>
      <c r="B30" s="34">
        <v>59</v>
      </c>
      <c r="C30" s="34"/>
      <c r="D30" s="34"/>
    </row>
    <row r="31" spans="1:9" x14ac:dyDescent="0.25">
      <c r="A31" s="303" t="s">
        <v>60</v>
      </c>
      <c r="B31" s="34">
        <v>50</v>
      </c>
    </row>
    <row r="32" spans="1:9" x14ac:dyDescent="0.25">
      <c r="A32" s="35" t="s">
        <v>61</v>
      </c>
      <c r="B32" s="34">
        <v>100</v>
      </c>
      <c r="C32" s="34"/>
      <c r="D32" s="34"/>
    </row>
    <row r="33" spans="1:18" s="25" customFormat="1" x14ac:dyDescent="0.25">
      <c r="A33" s="34"/>
      <c r="B33" s="34"/>
      <c r="C33" s="34"/>
      <c r="D33" s="34"/>
    </row>
    <row r="34" spans="1:18" ht="18.95" customHeight="1" x14ac:dyDescent="0.25">
      <c r="A34" s="406"/>
      <c r="B34" s="406"/>
      <c r="C34" s="406"/>
      <c r="D34" s="406"/>
    </row>
    <row r="35" spans="1:18" ht="15.95" customHeight="1" x14ac:dyDescent="0.25">
      <c r="A35" s="563" t="s">
        <v>62</v>
      </c>
      <c r="B35" s="563"/>
      <c r="C35" s="563"/>
      <c r="D35" s="563"/>
      <c r="E35" s="25"/>
      <c r="F35" s="25"/>
      <c r="G35" s="25"/>
      <c r="H35" s="25"/>
      <c r="I35" s="25"/>
      <c r="J35" s="25"/>
      <c r="K35" s="25"/>
      <c r="L35" s="25"/>
      <c r="M35" s="25"/>
      <c r="N35" s="25"/>
      <c r="O35" s="25"/>
      <c r="P35" s="25"/>
      <c r="Q35" s="25"/>
      <c r="R35" s="25"/>
    </row>
    <row r="36" spans="1:18" x14ac:dyDescent="0.25">
      <c r="A36" s="73" t="s">
        <v>63</v>
      </c>
      <c r="B36" s="559"/>
      <c r="C36" s="386"/>
      <c r="D36" s="387"/>
      <c r="E36" s="25"/>
      <c r="F36" s="25"/>
      <c r="G36" s="25"/>
      <c r="H36" s="25"/>
      <c r="I36" s="25"/>
      <c r="J36" s="25"/>
      <c r="K36" s="25"/>
      <c r="L36" s="25"/>
      <c r="M36" s="25"/>
      <c r="N36" s="25"/>
      <c r="O36" s="25"/>
      <c r="P36" s="25"/>
      <c r="Q36" s="25"/>
      <c r="R36" s="25"/>
    </row>
    <row r="37" spans="1:18" x14ac:dyDescent="0.25">
      <c r="A37" s="74" t="s">
        <v>65</v>
      </c>
      <c r="B37" s="557"/>
      <c r="C37" s="386"/>
      <c r="D37" s="387"/>
      <c r="E37" s="25"/>
      <c r="F37" s="25"/>
      <c r="G37" s="25"/>
      <c r="H37" s="25"/>
      <c r="I37" s="25"/>
      <c r="J37" s="25"/>
      <c r="K37" s="25"/>
      <c r="L37" s="25"/>
      <c r="M37" s="25"/>
      <c r="N37" s="25"/>
      <c r="O37" s="25"/>
      <c r="P37" s="25"/>
      <c r="Q37" s="25"/>
      <c r="R37" s="25"/>
    </row>
    <row r="38" spans="1:18" x14ac:dyDescent="0.25">
      <c r="A38" s="74" t="s">
        <v>66</v>
      </c>
      <c r="B38" s="557"/>
      <c r="C38" s="386"/>
      <c r="D38" s="387"/>
      <c r="E38" s="25"/>
      <c r="F38" s="25"/>
      <c r="G38" s="25"/>
      <c r="H38" s="25"/>
      <c r="I38" s="25"/>
      <c r="J38" s="25"/>
      <c r="K38" s="25"/>
      <c r="L38" s="25"/>
      <c r="M38" s="25"/>
      <c r="N38" s="25"/>
      <c r="O38" s="25"/>
      <c r="P38" s="25"/>
      <c r="Q38" s="25"/>
      <c r="R38" s="25"/>
    </row>
    <row r="39" spans="1:18" ht="30" customHeight="1" x14ac:dyDescent="0.25">
      <c r="A39" s="74" t="s">
        <v>67</v>
      </c>
      <c r="B39" s="557"/>
      <c r="C39" s="386"/>
      <c r="D39" s="387"/>
      <c r="E39" s="25"/>
      <c r="F39" s="25"/>
      <c r="G39" s="25"/>
      <c r="H39" s="25"/>
      <c r="I39" s="25"/>
      <c r="J39" s="25"/>
      <c r="K39" s="25"/>
      <c r="L39" s="25"/>
      <c r="M39" s="25"/>
      <c r="N39" s="25"/>
      <c r="O39" s="25"/>
      <c r="P39" s="25"/>
      <c r="Q39" s="25"/>
      <c r="R39" s="25"/>
    </row>
    <row r="40" spans="1:18" ht="25.5" x14ac:dyDescent="0.25">
      <c r="A40" s="74" t="s">
        <v>68</v>
      </c>
      <c r="B40" s="558"/>
      <c r="C40" s="386"/>
      <c r="D40" s="387"/>
      <c r="E40" s="25"/>
      <c r="F40" s="25"/>
      <c r="G40" s="25"/>
      <c r="H40" s="25"/>
      <c r="I40" s="25"/>
      <c r="J40" s="25"/>
      <c r="K40" s="25"/>
      <c r="L40" s="25"/>
      <c r="M40" s="25"/>
      <c r="N40" s="25"/>
      <c r="O40" s="25"/>
      <c r="P40" s="25"/>
      <c r="Q40" s="25"/>
      <c r="R40" s="25"/>
    </row>
    <row r="41" spans="1:18" x14ac:dyDescent="0.25">
      <c r="A41" s="74" t="s">
        <v>70</v>
      </c>
      <c r="B41" s="285"/>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49" t="s">
        <v>71</v>
      </c>
      <c r="B43" s="549"/>
      <c r="C43" s="549"/>
      <c r="D43" s="550"/>
      <c r="E43" s="25"/>
      <c r="F43" s="25"/>
      <c r="G43" s="25"/>
      <c r="H43" s="25"/>
      <c r="I43" s="25"/>
      <c r="J43" s="25"/>
      <c r="K43" s="25"/>
      <c r="L43" s="25"/>
      <c r="M43" s="25"/>
      <c r="N43" s="25"/>
      <c r="O43" s="25"/>
      <c r="P43" s="25"/>
      <c r="Q43" s="25"/>
      <c r="R43" s="25"/>
    </row>
    <row r="44" spans="1:18" ht="15.95" customHeight="1" x14ac:dyDescent="0.25">
      <c r="A44" s="58" t="s">
        <v>72</v>
      </c>
      <c r="B44" s="95"/>
      <c r="C44" s="95"/>
      <c r="D44" s="96"/>
      <c r="E44" s="25"/>
      <c r="F44" s="25"/>
      <c r="G44" s="25"/>
      <c r="H44" s="25"/>
      <c r="I44" s="25"/>
      <c r="J44" s="25"/>
      <c r="K44" s="25"/>
      <c r="L44" s="25"/>
      <c r="M44" s="25"/>
      <c r="N44" s="25"/>
      <c r="O44" s="25"/>
      <c r="P44" s="25"/>
      <c r="Q44" s="25"/>
      <c r="R44" s="25"/>
    </row>
    <row r="45" spans="1:18" ht="15.75" customHeight="1" x14ac:dyDescent="0.25">
      <c r="A45" s="59"/>
      <c r="B45" s="89" t="s">
        <v>73</v>
      </c>
      <c r="C45" s="89" t="s">
        <v>74</v>
      </c>
      <c r="D45" s="89" t="s">
        <v>75</v>
      </c>
      <c r="E45" s="25"/>
      <c r="F45" s="25"/>
      <c r="G45" s="25"/>
      <c r="H45" s="25"/>
      <c r="I45" s="25"/>
      <c r="J45" s="25"/>
      <c r="K45" s="25"/>
      <c r="L45" s="25"/>
      <c r="M45" s="25"/>
      <c r="N45" s="25"/>
      <c r="O45" s="25"/>
      <c r="P45" s="25"/>
      <c r="Q45" s="25"/>
      <c r="R45" s="25"/>
    </row>
    <row r="46" spans="1:18" ht="15.95" customHeight="1" x14ac:dyDescent="0.25">
      <c r="A46" s="58" t="s">
        <v>76</v>
      </c>
      <c r="B46" s="89"/>
      <c r="C46" s="89"/>
      <c r="D46" s="89"/>
      <c r="E46" s="25"/>
      <c r="F46" s="25"/>
      <c r="G46" s="25"/>
      <c r="H46" s="25"/>
      <c r="I46" s="25"/>
      <c r="J46" s="25"/>
      <c r="K46" s="25"/>
      <c r="L46" s="25"/>
      <c r="M46" s="25"/>
      <c r="N46" s="25"/>
      <c r="O46" s="25"/>
      <c r="P46" s="25"/>
      <c r="Q46" s="25"/>
      <c r="R46" s="25"/>
    </row>
    <row r="47" spans="1:18" ht="15.95" customHeight="1" x14ac:dyDescent="0.25">
      <c r="A47" s="60" t="s">
        <v>77</v>
      </c>
      <c r="B47" s="89"/>
      <c r="C47" s="89"/>
      <c r="D47" s="89"/>
      <c r="E47" s="25"/>
      <c r="F47" s="25"/>
      <c r="G47" s="25"/>
      <c r="H47" s="25"/>
      <c r="I47" s="25"/>
      <c r="J47" s="25"/>
      <c r="K47" s="25"/>
      <c r="L47" s="25"/>
      <c r="M47" s="25"/>
      <c r="N47" s="25"/>
      <c r="O47" s="25"/>
      <c r="P47" s="25"/>
      <c r="Q47" s="25"/>
      <c r="R47" s="25"/>
    </row>
    <row r="48" spans="1:18" ht="18.95" customHeight="1" x14ac:dyDescent="0.25">
      <c r="A48" s="423" t="s">
        <v>78</v>
      </c>
      <c r="B48" s="544"/>
      <c r="C48" s="544"/>
      <c r="D48" s="544"/>
      <c r="E48" s="25"/>
      <c r="F48" s="25"/>
      <c r="G48" s="25"/>
      <c r="H48" s="25"/>
      <c r="I48" s="25"/>
      <c r="J48" s="25"/>
      <c r="K48" s="25"/>
      <c r="L48" s="25"/>
      <c r="M48" s="25"/>
      <c r="N48" s="25"/>
      <c r="O48" s="25"/>
      <c r="P48" s="25"/>
      <c r="Q48" s="25"/>
      <c r="R48" s="25"/>
    </row>
    <row r="49" spans="1:4" ht="15.95" customHeight="1" x14ac:dyDescent="0.3">
      <c r="A49" s="551" t="s">
        <v>79</v>
      </c>
      <c r="B49" s="536"/>
      <c r="C49" s="536"/>
      <c r="D49" s="552"/>
    </row>
    <row r="50" spans="1:4" ht="15.75" x14ac:dyDescent="0.25">
      <c r="A50" s="88" t="s">
        <v>80</v>
      </c>
      <c r="B50" s="18">
        <v>2023</v>
      </c>
      <c r="C50" s="18">
        <v>2024</v>
      </c>
      <c r="D50" s="18">
        <v>2025</v>
      </c>
    </row>
    <row r="51" spans="1:4" x14ac:dyDescent="0.25">
      <c r="A51" s="19" t="s">
        <v>81</v>
      </c>
      <c r="B51" s="34"/>
      <c r="C51" s="34"/>
      <c r="D51" s="34"/>
    </row>
    <row r="52" spans="1:4" ht="15.75" customHeight="1" x14ac:dyDescent="0.25">
      <c r="A52" s="35" t="s">
        <v>82</v>
      </c>
      <c r="B52" s="3">
        <v>7.5808333618940624</v>
      </c>
      <c r="C52" s="3">
        <v>0.62057266958207369</v>
      </c>
      <c r="D52" s="3">
        <v>0.85615279201296679</v>
      </c>
    </row>
    <row r="53" spans="1:4" x14ac:dyDescent="0.25">
      <c r="A53" s="35" t="s">
        <v>83</v>
      </c>
      <c r="B53" s="3">
        <v>-83.381464959029799</v>
      </c>
      <c r="C53" s="3">
        <v>-93.618429545104533</v>
      </c>
      <c r="D53" s="3">
        <v>-98.526351408288576</v>
      </c>
    </row>
    <row r="54" spans="1:4" x14ac:dyDescent="0.25">
      <c r="A54" s="35" t="s">
        <v>84</v>
      </c>
      <c r="B54" s="3">
        <v>16.135383811154011</v>
      </c>
      <c r="C54" s="3">
        <v>1.3834581342220109</v>
      </c>
      <c r="D54" s="3">
        <v>1.9046544050738949</v>
      </c>
    </row>
    <row r="55" spans="1:4" x14ac:dyDescent="0.25">
      <c r="A55" s="35" t="s">
        <v>85</v>
      </c>
      <c r="B55" s="3">
        <v>84.615404003572067</v>
      </c>
      <c r="C55" s="3">
        <v>22.677672807100361</v>
      </c>
      <c r="D55" s="3">
        <v>26.06448224134537</v>
      </c>
    </row>
    <row r="56" spans="1:4" x14ac:dyDescent="0.25">
      <c r="A56" s="19" t="s">
        <v>86</v>
      </c>
      <c r="B56" s="3"/>
      <c r="C56" s="3"/>
      <c r="D56" s="3"/>
    </row>
    <row r="57" spans="1:4" x14ac:dyDescent="0.25">
      <c r="A57" s="35" t="s">
        <v>87</v>
      </c>
      <c r="B57" s="3">
        <v>672.94633965648086</v>
      </c>
      <c r="C57" s="3"/>
      <c r="D57" s="3"/>
    </row>
    <row r="58" spans="1:4" ht="32.1" customHeight="1" x14ac:dyDescent="0.25">
      <c r="A58" s="35" t="s">
        <v>88</v>
      </c>
      <c r="B58" s="3">
        <v>2.32503324532468</v>
      </c>
      <c r="C58" s="3">
        <v>2.1795155726910158</v>
      </c>
      <c r="D58" s="3">
        <v>2.1041556201651002</v>
      </c>
    </row>
    <row r="59" spans="1:4" ht="15.75" customHeight="1" x14ac:dyDescent="0.25">
      <c r="A59" s="20" t="s">
        <v>89</v>
      </c>
      <c r="B59" s="3">
        <v>16.60657118879265</v>
      </c>
      <c r="C59" s="3">
        <v>10.18564853938485</v>
      </c>
      <c r="D59" s="3">
        <v>9.3057793191694245</v>
      </c>
    </row>
    <row r="60" spans="1:4" x14ac:dyDescent="0.25">
      <c r="A60" s="19" t="s">
        <v>90</v>
      </c>
      <c r="B60" s="3"/>
      <c r="C60" s="3"/>
      <c r="D60" s="3"/>
    </row>
    <row r="61" spans="1:4" ht="32.1" customHeight="1" x14ac:dyDescent="0.25">
      <c r="A61" s="35" t="s">
        <v>91</v>
      </c>
      <c r="B61" s="3">
        <v>0.78028269373643599</v>
      </c>
      <c r="C61" s="3">
        <v>0.8667700992367332</v>
      </c>
      <c r="D61" s="3">
        <v>0.89263164907805925</v>
      </c>
    </row>
    <row r="62" spans="1:4" ht="32.1" customHeight="1" x14ac:dyDescent="0.25">
      <c r="A62" s="20" t="s">
        <v>92</v>
      </c>
      <c r="B62" s="3">
        <v>4.0918726285186509</v>
      </c>
      <c r="C62" s="3">
        <v>14.20811242728519</v>
      </c>
      <c r="D62" s="3">
        <v>12.21532982754173</v>
      </c>
    </row>
    <row r="63" spans="1:4" ht="32.1" customHeight="1" x14ac:dyDescent="0.25">
      <c r="A63" s="20" t="s">
        <v>93</v>
      </c>
      <c r="B63" s="3">
        <v>-0.4411531609678439</v>
      </c>
      <c r="C63" s="3">
        <v>-0.4153433157451541</v>
      </c>
      <c r="D63" s="3">
        <v>-0.40730874776689369</v>
      </c>
    </row>
    <row r="64" spans="1:4" ht="30" x14ac:dyDescent="0.25">
      <c r="A64" s="20" t="s">
        <v>94</v>
      </c>
      <c r="B64" s="106">
        <v>-12151.973044355551</v>
      </c>
      <c r="C64" s="106">
        <v>-180207.38585882081</v>
      </c>
      <c r="D64" s="106">
        <v>-90966.768215158925</v>
      </c>
    </row>
    <row r="65" spans="1:4" x14ac:dyDescent="0.25">
      <c r="A65" s="19" t="s">
        <v>95</v>
      </c>
      <c r="B65" s="3"/>
      <c r="C65" s="3"/>
      <c r="D65" s="3"/>
    </row>
    <row r="66" spans="1:4" ht="32.1" customHeight="1" x14ac:dyDescent="0.25">
      <c r="A66" s="35" t="s">
        <v>96</v>
      </c>
      <c r="B66" s="3">
        <v>1.0866317800177621</v>
      </c>
      <c r="C66" s="3">
        <v>1.008500139826813</v>
      </c>
      <c r="D66" s="3">
        <v>1.0038817449433459</v>
      </c>
    </row>
    <row r="67" spans="1:4" ht="30" x14ac:dyDescent="0.25">
      <c r="A67" s="20" t="s">
        <v>97</v>
      </c>
      <c r="B67" s="3">
        <v>0.90383472087756922</v>
      </c>
      <c r="C67" s="3">
        <v>1.1084353539445171</v>
      </c>
      <c r="D67" s="3">
        <v>12.4097390350043</v>
      </c>
    </row>
    <row r="68" spans="1:4" ht="32.1" customHeight="1" x14ac:dyDescent="0.25">
      <c r="A68" s="19" t="s">
        <v>98</v>
      </c>
      <c r="B68" s="3"/>
      <c r="C68" s="3"/>
      <c r="D68" s="3"/>
    </row>
    <row r="69" spans="1:4" ht="32.1" customHeight="1" x14ac:dyDescent="0.25">
      <c r="A69" s="20" t="s">
        <v>99</v>
      </c>
      <c r="B69" s="3">
        <v>1.279608475242259</v>
      </c>
      <c r="C69" s="3">
        <v>1.1150473165293691</v>
      </c>
      <c r="D69" s="3">
        <v>1.1174602317985041</v>
      </c>
    </row>
    <row r="70" spans="1:4" ht="30" x14ac:dyDescent="0.25">
      <c r="A70" s="20" t="s">
        <v>100</v>
      </c>
      <c r="B70" s="3">
        <v>1.279608475242259</v>
      </c>
      <c r="C70" s="3">
        <v>1.1150473165293691</v>
      </c>
      <c r="D70" s="3">
        <v>1.1174602317985041</v>
      </c>
    </row>
    <row r="71" spans="1:4" ht="15.95" customHeight="1" x14ac:dyDescent="0.25">
      <c r="A71" s="16" t="s">
        <v>101</v>
      </c>
      <c r="B71" s="3"/>
      <c r="C71" s="3"/>
      <c r="D71" s="3"/>
    </row>
    <row r="72" spans="1:4" ht="15.95" customHeight="1" x14ac:dyDescent="0.25">
      <c r="A72" s="70" t="s">
        <v>102</v>
      </c>
      <c r="B72" s="3"/>
      <c r="C72" s="3"/>
      <c r="D72" s="3"/>
    </row>
    <row r="73" spans="1:4" ht="18.95" customHeight="1" x14ac:dyDescent="0.25">
      <c r="A73" s="502" t="s">
        <v>103</v>
      </c>
      <c r="B73" s="548"/>
      <c r="C73" s="548"/>
      <c r="D73" s="548"/>
    </row>
    <row r="74" spans="1:4" ht="18.75" x14ac:dyDescent="0.3">
      <c r="A74" s="540" t="s">
        <v>79</v>
      </c>
      <c r="B74" s="540"/>
      <c r="C74" s="540"/>
      <c r="D74" s="540"/>
    </row>
    <row r="75" spans="1:4" ht="15.95" customHeight="1" x14ac:dyDescent="0.25"/>
    <row r="76" spans="1:4" ht="15.75" x14ac:dyDescent="0.25">
      <c r="A76" s="98" t="s">
        <v>104</v>
      </c>
      <c r="B76" s="23">
        <v>2023</v>
      </c>
      <c r="C76" s="23">
        <v>2024</v>
      </c>
      <c r="D76" s="23">
        <v>2025</v>
      </c>
    </row>
    <row r="77" spans="1:4" x14ac:dyDescent="0.25">
      <c r="A77" s="21" t="s">
        <v>105</v>
      </c>
      <c r="B77" s="6">
        <v>922554606</v>
      </c>
      <c r="C77" s="6">
        <v>369686827</v>
      </c>
      <c r="D77" s="6">
        <v>102985309</v>
      </c>
    </row>
    <row r="78" spans="1:4" x14ac:dyDescent="0.25">
      <c r="A78" s="21" t="s">
        <v>106</v>
      </c>
      <c r="B78" s="6">
        <v>-5516606899</v>
      </c>
      <c r="C78" s="6">
        <v>-6198413244</v>
      </c>
      <c r="D78" s="6">
        <v>-5766838271</v>
      </c>
    </row>
    <row r="79" spans="1:4" x14ac:dyDescent="0.25">
      <c r="A79" s="21" t="s">
        <v>107</v>
      </c>
      <c r="B79" s="6">
        <v>557649682</v>
      </c>
      <c r="C79" s="6">
        <v>56221138</v>
      </c>
      <c r="D79" s="6">
        <v>60878249</v>
      </c>
    </row>
    <row r="80" spans="1:4" x14ac:dyDescent="0.25">
      <c r="A80" s="21" t="s">
        <v>108</v>
      </c>
      <c r="B80" s="6">
        <v>501556043</v>
      </c>
      <c r="C80" s="6">
        <v>41087699</v>
      </c>
      <c r="D80" s="6">
        <v>50111413</v>
      </c>
    </row>
    <row r="81" spans="1:4" x14ac:dyDescent="0.25">
      <c r="A81" s="21" t="s">
        <v>109</v>
      </c>
      <c r="B81" s="6">
        <v>0</v>
      </c>
      <c r="C81" s="6">
        <v>0</v>
      </c>
      <c r="D81" s="6">
        <v>0</v>
      </c>
    </row>
    <row r="82" spans="1:4" ht="15.95" customHeight="1" x14ac:dyDescent="0.25"/>
    <row r="83" spans="1:4" ht="15.75" x14ac:dyDescent="0.25">
      <c r="A83" s="88" t="s">
        <v>110</v>
      </c>
      <c r="B83" s="18">
        <v>2023</v>
      </c>
      <c r="C83" s="18">
        <v>2024</v>
      </c>
      <c r="D83" s="18">
        <v>2025</v>
      </c>
    </row>
    <row r="84" spans="1:4" x14ac:dyDescent="0.25">
      <c r="A84" s="35" t="s">
        <v>111</v>
      </c>
      <c r="B84" s="6">
        <v>3108423381</v>
      </c>
      <c r="C84" s="6">
        <v>2969927169</v>
      </c>
      <c r="D84" s="6">
        <v>2630997669</v>
      </c>
    </row>
    <row r="85" spans="1:4" x14ac:dyDescent="0.25">
      <c r="A85" s="35" t="s">
        <v>112</v>
      </c>
      <c r="B85" s="6">
        <v>2425448969</v>
      </c>
      <c r="C85" s="6">
        <v>2574244067</v>
      </c>
      <c r="D85" s="6">
        <v>2348511788</v>
      </c>
    </row>
    <row r="86" spans="1:4" x14ac:dyDescent="0.25">
      <c r="A86" s="35" t="s">
        <v>113</v>
      </c>
      <c r="B86" s="6">
        <v>592747915</v>
      </c>
      <c r="C86" s="6">
        <v>181181285</v>
      </c>
      <c r="D86" s="6">
        <v>192259384</v>
      </c>
    </row>
    <row r="87" spans="1:4" x14ac:dyDescent="0.25">
      <c r="A87" s="35" t="s">
        <v>114</v>
      </c>
      <c r="B87" s="6">
        <v>3108423381</v>
      </c>
      <c r="C87" s="6">
        <v>2969927169</v>
      </c>
      <c r="D87" s="6">
        <v>2630997669</v>
      </c>
    </row>
    <row r="88" spans="1:4" x14ac:dyDescent="0.25">
      <c r="A88" s="35" t="s">
        <v>115</v>
      </c>
      <c r="B88" s="6">
        <v>682974412</v>
      </c>
      <c r="C88" s="6">
        <v>395683102</v>
      </c>
      <c r="D88" s="6">
        <v>282485881</v>
      </c>
    </row>
    <row r="89" spans="1:4" ht="18.95" customHeight="1" x14ac:dyDescent="0.25">
      <c r="A89" s="406"/>
      <c r="B89" s="406"/>
      <c r="C89" s="406"/>
      <c r="D89" s="406"/>
    </row>
    <row r="90" spans="1:4" ht="18.75" x14ac:dyDescent="0.3">
      <c r="A90" s="525" t="s">
        <v>116</v>
      </c>
      <c r="B90" s="525"/>
      <c r="C90" s="525"/>
      <c r="D90" s="525"/>
    </row>
    <row r="92" spans="1:4" x14ac:dyDescent="0.25">
      <c r="A92" s="8" t="s">
        <v>117</v>
      </c>
    </row>
    <row r="93" spans="1:4" x14ac:dyDescent="0.25">
      <c r="A93" s="34"/>
      <c r="B93" s="18">
        <v>2023</v>
      </c>
      <c r="C93" s="18">
        <v>2024</v>
      </c>
      <c r="D93" s="18">
        <v>2025</v>
      </c>
    </row>
    <row r="94" spans="1:4" x14ac:dyDescent="0.25">
      <c r="A94" s="35" t="s">
        <v>118</v>
      </c>
      <c r="B94" s="6">
        <v>2425448969</v>
      </c>
      <c r="C94" s="6">
        <v>2574244067</v>
      </c>
      <c r="D94" s="6">
        <v>2348511788</v>
      </c>
    </row>
    <row r="95" spans="1:4" x14ac:dyDescent="0.25">
      <c r="A95" s="35" t="s">
        <v>119</v>
      </c>
      <c r="B95" s="6">
        <v>-5497974816</v>
      </c>
      <c r="C95" s="6">
        <v>-6197870459</v>
      </c>
      <c r="D95" s="6">
        <v>-5765925237</v>
      </c>
    </row>
    <row r="96" spans="1:4" x14ac:dyDescent="0.25">
      <c r="A96" s="35" t="s">
        <v>120</v>
      </c>
      <c r="B96" s="50">
        <v>-0.4411531609678439</v>
      </c>
      <c r="C96" s="50">
        <v>-0.4153433157451541</v>
      </c>
      <c r="D96" s="50">
        <v>-0.40730874776689369</v>
      </c>
    </row>
    <row r="102" s="25" customFormat="1" x14ac:dyDescent="0.25"/>
    <row r="103" s="25" customFormat="1" x14ac:dyDescent="0.25"/>
    <row r="114" spans="1:4" x14ac:dyDescent="0.25">
      <c r="A114" s="8" t="s">
        <v>121</v>
      </c>
    </row>
    <row r="116" spans="1:4" x14ac:dyDescent="0.25">
      <c r="A116" s="6"/>
      <c r="B116" s="64">
        <v>2023</v>
      </c>
      <c r="C116" s="64">
        <v>2024</v>
      </c>
      <c r="D116" s="64">
        <v>2025</v>
      </c>
    </row>
    <row r="117" spans="1:4" x14ac:dyDescent="0.25">
      <c r="A117" s="21" t="s">
        <v>118</v>
      </c>
      <c r="B117" s="6">
        <v>2425448969</v>
      </c>
      <c r="C117" s="6">
        <v>2574244067</v>
      </c>
      <c r="D117" s="6">
        <v>2348511788</v>
      </c>
    </row>
    <row r="118" spans="1:4" x14ac:dyDescent="0.25">
      <c r="A118" s="21" t="s">
        <v>122</v>
      </c>
      <c r="B118" s="6">
        <v>6996997528</v>
      </c>
      <c r="C118" s="6">
        <v>6623929840</v>
      </c>
      <c r="D118" s="6">
        <v>5892608738</v>
      </c>
    </row>
    <row r="135" spans="1:4" x14ac:dyDescent="0.25">
      <c r="A135" s="8" t="s">
        <v>123</v>
      </c>
    </row>
    <row r="137" spans="1:4" x14ac:dyDescent="0.25">
      <c r="A137" s="34"/>
      <c r="B137" s="18">
        <v>2023</v>
      </c>
      <c r="C137" s="18">
        <v>2024</v>
      </c>
      <c r="D137" s="18">
        <v>2025</v>
      </c>
    </row>
    <row r="138" spans="1:4" ht="32.1" customHeight="1" x14ac:dyDescent="0.25">
      <c r="A138" s="35" t="s">
        <v>91</v>
      </c>
      <c r="B138" s="3">
        <v>0.78028269373643599</v>
      </c>
      <c r="C138" s="3">
        <v>0.8667700992367332</v>
      </c>
      <c r="D138" s="3">
        <v>0.89263164907805925</v>
      </c>
    </row>
    <row r="139" spans="1:4" ht="30" x14ac:dyDescent="0.25">
      <c r="A139" s="20" t="s">
        <v>92</v>
      </c>
      <c r="B139" s="3">
        <v>4.0918726285186509</v>
      </c>
      <c r="C139" s="3">
        <v>14.20811242728519</v>
      </c>
      <c r="D139" s="3">
        <v>12.21532982754173</v>
      </c>
    </row>
    <row r="144" spans="1:4" s="25" customFormat="1" x14ac:dyDescent="0.25"/>
    <row r="145"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7.5808333618940624</v>
      </c>
      <c r="C161" s="3">
        <v>0.62057266958207369</v>
      </c>
      <c r="D161" s="3">
        <v>0.85615279201296679</v>
      </c>
    </row>
    <row r="162" spans="1:4" x14ac:dyDescent="0.25">
      <c r="A162" s="35" t="s">
        <v>83</v>
      </c>
      <c r="B162" s="3">
        <v>-83.381464959029799</v>
      </c>
      <c r="C162" s="3">
        <v>-93.618429545104533</v>
      </c>
      <c r="D162" s="3">
        <v>-98.526351408288576</v>
      </c>
    </row>
    <row r="163" spans="1:4" x14ac:dyDescent="0.25">
      <c r="A163" s="35" t="s">
        <v>671</v>
      </c>
      <c r="B163" s="3">
        <v>16.135383811154011</v>
      </c>
      <c r="C163" s="3">
        <v>1.3834581342220109</v>
      </c>
      <c r="D163" s="3">
        <v>1.9046544050738949</v>
      </c>
    </row>
    <row r="164" spans="1:4" x14ac:dyDescent="0.25">
      <c r="A164" s="35" t="s">
        <v>85</v>
      </c>
      <c r="B164" s="3">
        <v>84.615404003572067</v>
      </c>
      <c r="C164" s="3">
        <v>22.677672807100361</v>
      </c>
      <c r="D164" s="3">
        <v>26.06448224134537</v>
      </c>
    </row>
    <row r="166" spans="1:4" s="25" customFormat="1" x14ac:dyDescent="0.25"/>
    <row r="167" spans="1:4" s="25" customFormat="1" x14ac:dyDescent="0.25"/>
    <row r="168" spans="1:4" ht="10.35" customHeigh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49">
        <v>1.279608475242259</v>
      </c>
      <c r="C185" s="49">
        <v>1.1150473165293691</v>
      </c>
      <c r="D185" s="49">
        <v>1.1174602317985041</v>
      </c>
    </row>
    <row r="186" spans="1:4" ht="30" x14ac:dyDescent="0.25">
      <c r="A186" s="20" t="s">
        <v>100</v>
      </c>
      <c r="B186" s="49">
        <v>1.279608475242259</v>
      </c>
      <c r="C186" s="49">
        <v>1.1150473165293691</v>
      </c>
      <c r="D186" s="49">
        <v>1.1174602317985041</v>
      </c>
    </row>
    <row r="205" spans="1:4" ht="18.95" customHeight="1" x14ac:dyDescent="0.25">
      <c r="A205" s="406"/>
      <c r="B205" s="406"/>
      <c r="C205" s="406"/>
      <c r="D205" s="406"/>
    </row>
    <row r="206" spans="1:4" ht="18.75" x14ac:dyDescent="0.25">
      <c r="A206" s="300" t="s">
        <v>126</v>
      </c>
      <c r="B206" s="314">
        <v>2023</v>
      </c>
      <c r="C206" s="314">
        <v>2024</v>
      </c>
      <c r="D206" s="315">
        <v>2025</v>
      </c>
    </row>
    <row r="207" spans="1:4" x14ac:dyDescent="0.25">
      <c r="A207" s="39" t="s">
        <v>127</v>
      </c>
      <c r="B207" s="34"/>
      <c r="C207" s="34"/>
      <c r="D207" s="34"/>
    </row>
    <row r="208" spans="1:4" x14ac:dyDescent="0.25">
      <c r="A208" s="34" t="s">
        <v>128</v>
      </c>
      <c r="B208" s="34"/>
      <c r="C208" s="34"/>
      <c r="D208" s="34"/>
    </row>
    <row r="209" spans="1:4" x14ac:dyDescent="0.25">
      <c r="A209" s="34" t="s">
        <v>129</v>
      </c>
      <c r="B209" s="34"/>
      <c r="C209" s="34"/>
      <c r="D209" s="34"/>
    </row>
    <row r="210" spans="1:4" ht="18.95" customHeight="1" x14ac:dyDescent="0.25">
      <c r="A210" s="312" t="s">
        <v>130</v>
      </c>
      <c r="B210" s="365" t="s">
        <v>1291</v>
      </c>
      <c r="C210" s="312"/>
      <c r="D210" s="312"/>
    </row>
    <row r="211" spans="1:4" ht="46.5" x14ac:dyDescent="0.25">
      <c r="A211" s="276" t="s">
        <v>131</v>
      </c>
      <c r="B211" s="386"/>
      <c r="C211" s="386"/>
      <c r="D211" s="387"/>
    </row>
    <row r="212" spans="1:4" x14ac:dyDescent="0.25">
      <c r="A212" t="s">
        <v>132</v>
      </c>
      <c r="B212" s="385" t="s">
        <v>287</v>
      </c>
      <c r="C212" s="386"/>
      <c r="D212" s="387"/>
    </row>
    <row r="213" spans="1:4" x14ac:dyDescent="0.25">
      <c r="A213" s="34" t="s">
        <v>134</v>
      </c>
      <c r="B213" s="385" t="s">
        <v>287</v>
      </c>
      <c r="C213" s="386"/>
      <c r="D213" s="387"/>
    </row>
    <row r="214" spans="1:4" x14ac:dyDescent="0.25">
      <c r="A214" s="34" t="s">
        <v>136</v>
      </c>
      <c r="B214" s="385" t="s">
        <v>287</v>
      </c>
      <c r="C214" s="386"/>
      <c r="D214" s="387"/>
    </row>
    <row r="215" spans="1:4" x14ac:dyDescent="0.25">
      <c r="A215" s="34" t="s">
        <v>138</v>
      </c>
      <c r="B215" s="385" t="s">
        <v>287</v>
      </c>
      <c r="C215" s="386"/>
      <c r="D215" s="387"/>
    </row>
    <row r="216" spans="1:4" x14ac:dyDescent="0.25">
      <c r="A216" s="34" t="s">
        <v>140</v>
      </c>
      <c r="B216" s="385" t="s">
        <v>287</v>
      </c>
      <c r="C216" s="386"/>
      <c r="D216" s="387"/>
    </row>
    <row r="217" spans="1:4" ht="18.95" customHeight="1" x14ac:dyDescent="0.25">
      <c r="A217" s="418" t="s">
        <v>142</v>
      </c>
      <c r="B217" s="385" t="s">
        <v>287</v>
      </c>
      <c r="C217" s="386"/>
      <c r="D217" s="387"/>
    </row>
    <row r="218" spans="1:4" ht="20.100000000000001" customHeight="1" x14ac:dyDescent="0.25">
      <c r="A218" s="271" t="s">
        <v>144</v>
      </c>
      <c r="B218" s="386"/>
      <c r="C218" s="386"/>
      <c r="D218" s="387"/>
    </row>
    <row r="219" spans="1:4" ht="30" x14ac:dyDescent="0.25">
      <c r="A219" s="248" t="s">
        <v>145</v>
      </c>
      <c r="B219" s="274" t="s">
        <v>287</v>
      </c>
      <c r="C219" s="32"/>
      <c r="D219" s="33"/>
    </row>
  </sheetData>
  <mergeCells count="28">
    <mergeCell ref="B36:D36"/>
    <mergeCell ref="B38:D38"/>
    <mergeCell ref="B37:D37"/>
    <mergeCell ref="A35:D35"/>
    <mergeCell ref="B15:D15"/>
    <mergeCell ref="A1:D1"/>
    <mergeCell ref="B4:D4"/>
    <mergeCell ref="A19:D19"/>
    <mergeCell ref="A34:D34"/>
    <mergeCell ref="B39:D39"/>
    <mergeCell ref="A42:D42"/>
    <mergeCell ref="B211:D211"/>
    <mergeCell ref="A48:D48"/>
    <mergeCell ref="B40:D40"/>
    <mergeCell ref="A73:D73"/>
    <mergeCell ref="A43:D43"/>
    <mergeCell ref="A49:D49"/>
    <mergeCell ref="A74:D74"/>
    <mergeCell ref="A90:D90"/>
    <mergeCell ref="B218:D218"/>
    <mergeCell ref="A217:D217"/>
    <mergeCell ref="A89:D89"/>
    <mergeCell ref="B215:D215"/>
    <mergeCell ref="B214:D214"/>
    <mergeCell ref="B213:D213"/>
    <mergeCell ref="B216:D216"/>
    <mergeCell ref="B212:D212"/>
    <mergeCell ref="A205:D205"/>
  </mergeCells>
  <pageMargins left="0.75" right="0.75" top="1" bottom="1" header="0.5" footer="0.5"/>
  <pageSetup paperSize="9" orientation="portrait" horizontalDpi="0" verticalDpi="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R217"/>
  <sheetViews>
    <sheetView topLeftCell="A177"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6802427</v>
      </c>
      <c r="C2" s="14"/>
      <c r="D2" s="15"/>
    </row>
    <row r="3" spans="1:4" x14ac:dyDescent="0.25">
      <c r="A3" s="35" t="s">
        <v>2</v>
      </c>
      <c r="B3" s="53">
        <v>4080012530461</v>
      </c>
      <c r="C3" s="32"/>
      <c r="D3" s="33"/>
    </row>
    <row r="4" spans="1:4" ht="31.35" customHeight="1" x14ac:dyDescent="0.25">
      <c r="A4" s="35" t="s">
        <v>3</v>
      </c>
      <c r="B4" s="391" t="s">
        <v>205</v>
      </c>
      <c r="C4" s="392"/>
      <c r="D4" s="393"/>
    </row>
    <row r="5" spans="1:4" x14ac:dyDescent="0.25">
      <c r="A5" s="35" t="s">
        <v>5</v>
      </c>
      <c r="B5" s="9" t="s">
        <v>6</v>
      </c>
      <c r="C5" s="32" t="s">
        <v>7</v>
      </c>
      <c r="D5" s="33" t="s">
        <v>8</v>
      </c>
    </row>
    <row r="6" spans="1:4" x14ac:dyDescent="0.25">
      <c r="A6" s="35" t="s">
        <v>9</v>
      </c>
      <c r="B6" s="44"/>
      <c r="C6" s="25"/>
      <c r="D6" s="41"/>
    </row>
    <row r="7" spans="1:4" x14ac:dyDescent="0.25">
      <c r="A7" s="35" t="s">
        <v>10</v>
      </c>
      <c r="B7" s="139">
        <v>41110.648611111108</v>
      </c>
      <c r="C7" s="25"/>
      <c r="D7" s="41"/>
    </row>
    <row r="8" spans="1:4" x14ac:dyDescent="0.25">
      <c r="A8" s="35" t="s">
        <v>11</v>
      </c>
      <c r="B8" s="9" t="s">
        <v>980</v>
      </c>
      <c r="C8" s="32"/>
      <c r="D8" s="33"/>
    </row>
    <row r="9" spans="1:4" x14ac:dyDescent="0.25">
      <c r="A9" s="35" t="s">
        <v>13</v>
      </c>
      <c r="B9" s="9" t="s">
        <v>14</v>
      </c>
      <c r="C9" s="32"/>
      <c r="D9" s="33"/>
    </row>
    <row r="10" spans="1:4" x14ac:dyDescent="0.25">
      <c r="A10" s="35" t="s">
        <v>15</v>
      </c>
      <c r="B10" s="9" t="s">
        <v>911</v>
      </c>
      <c r="C10" s="32"/>
      <c r="D10" s="33"/>
    </row>
    <row r="11" spans="1:4" ht="33" customHeight="1" x14ac:dyDescent="0.25">
      <c r="A11" s="35" t="s">
        <v>17</v>
      </c>
      <c r="B11" s="489" t="s">
        <v>912</v>
      </c>
      <c r="C11" s="386"/>
      <c r="D11" s="387"/>
    </row>
    <row r="12" spans="1:4" x14ac:dyDescent="0.25">
      <c r="A12" s="35" t="s">
        <v>19</v>
      </c>
      <c r="B12" s="174">
        <v>9822955.8300000001</v>
      </c>
      <c r="C12" s="25"/>
      <c r="D12" s="41"/>
    </row>
    <row r="13" spans="1:4" x14ac:dyDescent="0.25">
      <c r="A13" s="35" t="s">
        <v>20</v>
      </c>
      <c r="B13" s="9" t="s">
        <v>291</v>
      </c>
      <c r="C13" s="32"/>
      <c r="D13" s="33"/>
    </row>
    <row r="14" spans="1:4" x14ac:dyDescent="0.25">
      <c r="A14" s="35" t="s">
        <v>22</v>
      </c>
      <c r="B14" s="9" t="s">
        <v>960</v>
      </c>
      <c r="C14" s="32"/>
      <c r="D14" s="33"/>
    </row>
    <row r="15" spans="1:4" ht="49.5" customHeight="1" x14ac:dyDescent="0.25">
      <c r="A15" s="35" t="s">
        <v>24</v>
      </c>
      <c r="B15" s="489" t="s">
        <v>206</v>
      </c>
      <c r="C15" s="386"/>
      <c r="D15" s="387"/>
    </row>
    <row r="16" spans="1:4" x14ac:dyDescent="0.25">
      <c r="A16" s="35" t="s">
        <v>26</v>
      </c>
      <c r="B16" s="174">
        <v>9822955.8300000001</v>
      </c>
      <c r="C16" s="25"/>
      <c r="D16" s="41"/>
    </row>
    <row r="17" spans="1:4" x14ac:dyDescent="0.25">
      <c r="A17" s="35" t="s">
        <v>27</v>
      </c>
      <c r="B17" s="9" t="s">
        <v>291</v>
      </c>
      <c r="C17" s="32"/>
      <c r="D17" s="33"/>
    </row>
    <row r="18" spans="1:4" ht="27.6" customHeight="1" x14ac:dyDescent="0.25">
      <c r="A18" s="35" t="s">
        <v>28</v>
      </c>
      <c r="B18" s="10" t="s">
        <v>981</v>
      </c>
      <c r="C18" s="396" t="s">
        <v>982</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983</v>
      </c>
      <c r="C21" s="34" t="s">
        <v>984</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1</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-197.79</v>
      </c>
      <c r="C53" s="3" t="e">
        <v>#DIV/0!</v>
      </c>
      <c r="D53" s="3" t="e">
        <v>#DIV/0!</v>
      </c>
    </row>
    <row r="54" spans="1:4" x14ac:dyDescent="0.25">
      <c r="A54" s="35" t="s">
        <v>83</v>
      </c>
      <c r="B54" s="3">
        <v>-208.20221767881549</v>
      </c>
      <c r="C54" s="3" t="e">
        <v>#DIV/0!</v>
      </c>
      <c r="D54" s="3" t="e">
        <v>#DIV/0!</v>
      </c>
    </row>
    <row r="55" spans="1:4" x14ac:dyDescent="0.25">
      <c r="A55" s="35" t="s">
        <v>84</v>
      </c>
      <c r="B55" s="3">
        <v>-14.19</v>
      </c>
      <c r="C55" s="3">
        <v>-389.58</v>
      </c>
      <c r="D55" s="3">
        <v>-11.38</v>
      </c>
    </row>
    <row r="56" spans="1:4" x14ac:dyDescent="0.25">
      <c r="A56" s="35" t="s">
        <v>85</v>
      </c>
      <c r="B56" s="3">
        <v>-53.78</v>
      </c>
      <c r="C56" s="3">
        <v>154.11000000000001</v>
      </c>
      <c r="D56" s="3">
        <v>4.2699999999999996</v>
      </c>
    </row>
    <row r="57" spans="1:4" x14ac:dyDescent="0.25">
      <c r="A57" s="19" t="s">
        <v>86</v>
      </c>
      <c r="B57" s="3"/>
      <c r="C57" s="3"/>
      <c r="D57" s="3"/>
    </row>
    <row r="58" spans="1:4" x14ac:dyDescent="0.25">
      <c r="A58" s="35" t="s">
        <v>87</v>
      </c>
      <c r="B58" s="3">
        <v>0.16371838556078541</v>
      </c>
      <c r="C58" s="3">
        <v>0</v>
      </c>
      <c r="D58" s="3">
        <v>0</v>
      </c>
    </row>
    <row r="59" spans="1:4" ht="29.45" customHeight="1" x14ac:dyDescent="0.25">
      <c r="A59" s="35" t="s">
        <v>88</v>
      </c>
      <c r="B59" s="3">
        <v>7.3233645877939277E-2</v>
      </c>
      <c r="C59" s="3">
        <v>0</v>
      </c>
      <c r="D59" s="3">
        <v>1.128710594732106E-4</v>
      </c>
    </row>
    <row r="60" spans="1:4" x14ac:dyDescent="0.25">
      <c r="A60" s="20" t="s">
        <v>89</v>
      </c>
      <c r="B60" s="3">
        <v>10.42372335638902</v>
      </c>
      <c r="C60" s="3">
        <v>0</v>
      </c>
      <c r="D60" s="3">
        <v>0</v>
      </c>
    </row>
    <row r="61" spans="1:4" x14ac:dyDescent="0.25">
      <c r="A61" s="19" t="s">
        <v>694</v>
      </c>
      <c r="B61" s="3"/>
      <c r="C61" s="3"/>
      <c r="D61" s="3"/>
    </row>
    <row r="62" spans="1:4" ht="32.1" customHeight="1" x14ac:dyDescent="0.25">
      <c r="A62" s="35" t="s">
        <v>91</v>
      </c>
      <c r="B62" s="3">
        <v>0.73604462433448947</v>
      </c>
      <c r="C62" s="3">
        <v>3.527931339113779</v>
      </c>
      <c r="D62" s="3">
        <v>3.5535367505136071</v>
      </c>
    </row>
    <row r="63" spans="1:4" ht="32.1" customHeight="1" x14ac:dyDescent="0.25">
      <c r="A63" s="20" t="s">
        <v>92</v>
      </c>
      <c r="B63" s="3">
        <v>2.7888288520776561</v>
      </c>
      <c r="C63" s="3">
        <v>-1.395580364279424</v>
      </c>
      <c r="D63" s="3">
        <v>-1.334424258476651</v>
      </c>
    </row>
    <row r="64" spans="1:4" ht="32.1" customHeight="1" x14ac:dyDescent="0.25">
      <c r="A64" s="20" t="s">
        <v>93</v>
      </c>
      <c r="B64" s="3">
        <v>-6.672031281537909</v>
      </c>
      <c r="C64" s="3">
        <v>-0.93565070364125191</v>
      </c>
      <c r="D64" s="3">
        <v>-87.583750579655401</v>
      </c>
    </row>
    <row r="65" spans="1:4" ht="30" x14ac:dyDescent="0.25">
      <c r="A65" s="20" t="s">
        <v>94</v>
      </c>
      <c r="B65" s="3">
        <v>-154.50276469930861</v>
      </c>
      <c r="C65" s="3">
        <v>-5581.562153056313</v>
      </c>
      <c r="D65" s="3">
        <v>-635.57837061668681</v>
      </c>
    </row>
    <row r="66" spans="1:4" x14ac:dyDescent="0.25">
      <c r="A66" s="19" t="s">
        <v>95</v>
      </c>
      <c r="B66" s="3"/>
      <c r="C66" s="3"/>
      <c r="D66" s="3"/>
    </row>
    <row r="67" spans="1:4" ht="32.1" customHeight="1" x14ac:dyDescent="0.25">
      <c r="A67" s="35" t="s">
        <v>96</v>
      </c>
      <c r="B67" s="3">
        <v>0.3419880101964452</v>
      </c>
      <c r="C67" s="3">
        <v>0</v>
      </c>
      <c r="D67" s="3">
        <v>1.0954850865751891E-3</v>
      </c>
    </row>
    <row r="68" spans="1:4" ht="30" x14ac:dyDescent="0.25">
      <c r="A68" s="20" t="s">
        <v>97</v>
      </c>
      <c r="B68" s="3">
        <v>0.61130411291316344</v>
      </c>
      <c r="C68" s="3">
        <v>0</v>
      </c>
      <c r="D68" s="3">
        <v>0</v>
      </c>
    </row>
    <row r="69" spans="1:4" ht="32.1" customHeight="1" x14ac:dyDescent="0.25">
      <c r="A69" s="19" t="s">
        <v>98</v>
      </c>
      <c r="B69" s="3"/>
      <c r="C69" s="3"/>
      <c r="D69" s="3"/>
    </row>
    <row r="70" spans="1:4" ht="32.1" customHeight="1" x14ac:dyDescent="0.25">
      <c r="A70" s="20" t="s">
        <v>99</v>
      </c>
      <c r="B70" s="3">
        <v>0.1142935696562533</v>
      </c>
      <c r="C70" s="3">
        <v>0.11638432244341509</v>
      </c>
      <c r="D70" s="3">
        <v>9.9516923018726847E-2</v>
      </c>
    </row>
    <row r="71" spans="1:4" s="25" customFormat="1" x14ac:dyDescent="0.25">
      <c r="A71" s="20" t="s">
        <v>100</v>
      </c>
      <c r="B71" s="3">
        <v>5.3318812810576828E-2</v>
      </c>
      <c r="C71" s="3">
        <v>5.983744393309369E-2</v>
      </c>
      <c r="D71" s="3">
        <v>3.4502884784514853E-2</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27969518</v>
      </c>
      <c r="C78" s="6">
        <v>0</v>
      </c>
      <c r="D78" s="6">
        <v>0</v>
      </c>
    </row>
    <row r="79" spans="1:4" x14ac:dyDescent="0.25">
      <c r="A79" s="35" t="s">
        <v>106</v>
      </c>
      <c r="B79" s="6">
        <v>-63596119</v>
      </c>
      <c r="C79" s="6">
        <v>-347898769</v>
      </c>
      <c r="D79" s="6">
        <v>-8409973</v>
      </c>
    </row>
    <row r="80" spans="1:4" x14ac:dyDescent="0.25">
      <c r="A80" s="35" t="s">
        <v>107</v>
      </c>
      <c r="B80" s="6">
        <v>-60415312</v>
      </c>
      <c r="C80" s="6">
        <v>-347961099</v>
      </c>
      <c r="D80" s="6">
        <v>-8413992</v>
      </c>
    </row>
    <row r="81" spans="1:4" x14ac:dyDescent="0.25">
      <c r="A81" s="35" t="s">
        <v>108</v>
      </c>
      <c r="B81" s="6">
        <v>0</v>
      </c>
      <c r="C81" s="6">
        <v>0</v>
      </c>
      <c r="D81" s="6">
        <v>0</v>
      </c>
    </row>
    <row r="82" spans="1:4" x14ac:dyDescent="0.25">
      <c r="A82" s="35" t="s">
        <v>109</v>
      </c>
      <c r="B82" s="34">
        <v>60415312</v>
      </c>
      <c r="C82" s="34">
        <v>347961099</v>
      </c>
      <c r="D82" s="34">
        <v>8413992</v>
      </c>
    </row>
    <row r="83" spans="1:4" ht="15.95" customHeight="1" x14ac:dyDescent="0.25"/>
    <row r="84" spans="1:4" ht="15.75" x14ac:dyDescent="0.25">
      <c r="A84" s="17" t="s">
        <v>110</v>
      </c>
      <c r="B84" s="18">
        <v>2023</v>
      </c>
      <c r="C84" s="18">
        <v>2024</v>
      </c>
      <c r="D84" s="18">
        <v>2025</v>
      </c>
    </row>
    <row r="85" spans="1:4" x14ac:dyDescent="0.25">
      <c r="A85" s="35" t="s">
        <v>111</v>
      </c>
      <c r="B85" s="6">
        <v>425610112</v>
      </c>
      <c r="C85" s="6">
        <v>89316645</v>
      </c>
      <c r="D85" s="6">
        <v>73931579</v>
      </c>
    </row>
    <row r="86" spans="1:4" x14ac:dyDescent="0.25">
      <c r="A86" s="35" t="s">
        <v>112</v>
      </c>
      <c r="B86" s="6">
        <v>313268035</v>
      </c>
      <c r="C86" s="6">
        <v>315102991</v>
      </c>
      <c r="D86" s="6">
        <v>262718583</v>
      </c>
    </row>
    <row r="87" spans="1:4" x14ac:dyDescent="0.25">
      <c r="A87" s="35" t="s">
        <v>113</v>
      </c>
      <c r="B87" s="6">
        <v>112329602</v>
      </c>
      <c r="C87" s="6">
        <v>-225786346</v>
      </c>
      <c r="D87" s="6">
        <v>-196877853</v>
      </c>
    </row>
    <row r="88" spans="1:4" x14ac:dyDescent="0.25">
      <c r="A88" s="35" t="s">
        <v>114</v>
      </c>
      <c r="B88" s="6">
        <v>425610112</v>
      </c>
      <c r="C88" s="6">
        <v>89316645</v>
      </c>
      <c r="D88" s="6">
        <v>73931579</v>
      </c>
    </row>
    <row r="89" spans="1:4" x14ac:dyDescent="0.25">
      <c r="A89" s="35" t="s">
        <v>115</v>
      </c>
      <c r="B89" s="6">
        <v>112342077</v>
      </c>
      <c r="C89" s="6">
        <v>-225786346</v>
      </c>
      <c r="D89" s="6">
        <v>-188787004</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313268035</v>
      </c>
      <c r="C95" s="6">
        <v>315102991</v>
      </c>
      <c r="D95" s="6">
        <v>262718583</v>
      </c>
    </row>
    <row r="96" spans="1:4" x14ac:dyDescent="0.25">
      <c r="A96" s="63" t="s">
        <v>119</v>
      </c>
      <c r="B96" s="6">
        <v>-46952423</v>
      </c>
      <c r="C96" s="6">
        <v>-336774172</v>
      </c>
      <c r="D96" s="6">
        <v>-2999627</v>
      </c>
    </row>
    <row r="97" spans="1:4" x14ac:dyDescent="0.25">
      <c r="A97" s="63" t="s">
        <v>120</v>
      </c>
      <c r="B97" s="50">
        <v>-6.672031281537909</v>
      </c>
      <c r="C97" s="50">
        <v>-0.93565070364125191</v>
      </c>
      <c r="D97" s="50">
        <v>-87.583750579655401</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313268035</v>
      </c>
      <c r="C118" s="6">
        <v>315102991</v>
      </c>
      <c r="D118" s="6">
        <v>262718583</v>
      </c>
    </row>
    <row r="119" spans="1:4" x14ac:dyDescent="0.25">
      <c r="A119" s="35" t="s">
        <v>122</v>
      </c>
      <c r="B119" s="6">
        <v>31314350</v>
      </c>
      <c r="C119" s="6">
        <v>0</v>
      </c>
      <c r="D119" s="6">
        <v>9213</v>
      </c>
    </row>
    <row r="136" spans="1:4" x14ac:dyDescent="0.25">
      <c r="A136" s="8" t="s">
        <v>123</v>
      </c>
    </row>
    <row r="138" spans="1:4" x14ac:dyDescent="0.25">
      <c r="A138" s="34"/>
      <c r="B138" s="18">
        <v>2023</v>
      </c>
      <c r="C138" s="18">
        <v>2024</v>
      </c>
      <c r="D138" s="18">
        <v>2025</v>
      </c>
    </row>
    <row r="139" spans="1:4" ht="32.1" customHeight="1" x14ac:dyDescent="0.25">
      <c r="A139" s="35" t="s">
        <v>91</v>
      </c>
      <c r="B139" s="3">
        <v>0.73604462433448947</v>
      </c>
      <c r="C139" s="3">
        <v>3.527931339113779</v>
      </c>
      <c r="D139" s="3">
        <v>3.5535367505136071</v>
      </c>
    </row>
    <row r="140" spans="1:4" ht="30" x14ac:dyDescent="0.25">
      <c r="A140" s="20" t="s">
        <v>92</v>
      </c>
      <c r="B140" s="3">
        <v>2.7888288520776561</v>
      </c>
      <c r="C140" s="3">
        <v>-1.395580364279424</v>
      </c>
      <c r="D140" s="3">
        <v>-1.334424258476651</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-197.79</v>
      </c>
      <c r="C161" s="3" t="e">
        <v>#DIV/0!</v>
      </c>
      <c r="D161" s="3" t="e">
        <v>#DIV/0!</v>
      </c>
    </row>
    <row r="162" spans="1:4" x14ac:dyDescent="0.25">
      <c r="A162" s="35" t="s">
        <v>83</v>
      </c>
      <c r="B162" s="3">
        <v>-208.20221767881549</v>
      </c>
      <c r="C162" s="3" t="e">
        <v>#DIV/0!</v>
      </c>
      <c r="D162" s="3" t="e">
        <v>#DIV/0!</v>
      </c>
    </row>
    <row r="163" spans="1:4" x14ac:dyDescent="0.25">
      <c r="A163" s="35" t="s">
        <v>671</v>
      </c>
      <c r="B163" s="3">
        <v>-14.19</v>
      </c>
      <c r="C163" s="3">
        <v>-389.58</v>
      </c>
      <c r="D163" s="3">
        <v>-11.38</v>
      </c>
    </row>
    <row r="164" spans="1:4" x14ac:dyDescent="0.25">
      <c r="A164" s="35" t="s">
        <v>85</v>
      </c>
      <c r="B164" s="3">
        <v>-53.78</v>
      </c>
      <c r="C164" s="3">
        <v>154.11000000000001</v>
      </c>
      <c r="D164" s="3">
        <v>4.2699999999999996</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0.1142935696562533</v>
      </c>
      <c r="C185" s="3">
        <v>0.11638432244341509</v>
      </c>
      <c r="D185" s="3">
        <v>9.9516923018726847E-2</v>
      </c>
    </row>
    <row r="186" spans="1:4" x14ac:dyDescent="0.25">
      <c r="A186" s="20" t="s">
        <v>100</v>
      </c>
      <c r="B186" s="3">
        <v>5.3318812810576828E-2</v>
      </c>
      <c r="C186" s="3">
        <v>5.983744393309369E-2</v>
      </c>
      <c r="D186" s="3">
        <v>3.4502884784514853E-2</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464" t="s">
        <v>985</v>
      </c>
      <c r="C210" s="386"/>
      <c r="D210" s="387"/>
    </row>
    <row r="211" spans="1:4" x14ac:dyDescent="0.25">
      <c r="A211" s="34" t="s">
        <v>134</v>
      </c>
      <c r="B211" s="385" t="s">
        <v>287</v>
      </c>
      <c r="C211" s="386"/>
      <c r="D211" s="387"/>
    </row>
    <row r="212" spans="1:4" x14ac:dyDescent="0.25">
      <c r="A212" s="34" t="s">
        <v>136</v>
      </c>
      <c r="B212" s="464" t="s">
        <v>986</v>
      </c>
      <c r="C212" s="386"/>
      <c r="D212" s="387"/>
    </row>
    <row r="213" spans="1:4" x14ac:dyDescent="0.25">
      <c r="A213" s="34" t="s">
        <v>138</v>
      </c>
      <c r="B213" s="385" t="s">
        <v>987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hyperlinks>
    <hyperlink ref="B209" r:id="rId1" display="https://www.esm.com.mk/?page_id=8628" xr:uid="{00000000-0004-0000-3000-000000000000}"/>
    <hyperlink ref="B211" r:id="rId2" display="Ревизорски извештај 2023" xr:uid="{00000000-0004-0000-3000-000001000000}"/>
  </hyperlinks>
  <pageMargins left="0.75" right="0.75" top="1" bottom="1" header="0.5" footer="0.5"/>
  <pageSetup paperSize="9" orientation="portrait" horizontalDpi="0" verticalDpi="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17"/>
  <sheetViews>
    <sheetView topLeftCell="A171" workbookViewId="0">
      <selection activeCell="B185" sqref="B185"/>
    </sheetView>
  </sheetViews>
  <sheetFormatPr defaultColWidth="8.85546875" defaultRowHeight="15" x14ac:dyDescent="0.25"/>
  <cols>
    <col min="1" max="1" width="41.42578125" customWidth="1"/>
    <col min="2" max="2" width="18.85546875" customWidth="1"/>
    <col min="3" max="3" width="15.28515625" customWidth="1"/>
    <col min="4" max="4" width="15.7109375" customWidth="1"/>
    <col min="7" max="7" width="14.42578125" customWidth="1"/>
    <col min="8" max="9" width="9.28515625" bestFit="1" customWidth="1"/>
    <col min="10" max="10" width="11.7109375" customWidth="1"/>
  </cols>
  <sheetData>
    <row r="1" spans="1:7" ht="23.1" customHeight="1" x14ac:dyDescent="0.3">
      <c r="A1" s="383" t="s">
        <v>0</v>
      </c>
      <c r="B1" s="384"/>
      <c r="C1" s="384"/>
      <c r="D1" s="384"/>
      <c r="E1" s="357"/>
      <c r="F1" s="357"/>
      <c r="G1" s="358"/>
    </row>
    <row r="2" spans="1:7" x14ac:dyDescent="0.25">
      <c r="A2" s="35" t="s">
        <v>1</v>
      </c>
      <c r="B2" s="42">
        <v>4195132</v>
      </c>
      <c r="C2" s="14"/>
      <c r="D2" s="15"/>
      <c r="G2" s="157"/>
    </row>
    <row r="3" spans="1:7" x14ac:dyDescent="0.25">
      <c r="A3" s="35" t="s">
        <v>2</v>
      </c>
      <c r="B3" s="53">
        <v>4030991244221</v>
      </c>
      <c r="C3" s="32"/>
      <c r="D3" s="33"/>
      <c r="G3" s="138"/>
    </row>
    <row r="4" spans="1:7" ht="49.35" customHeight="1" x14ac:dyDescent="0.25">
      <c r="A4" s="35" t="s">
        <v>3</v>
      </c>
      <c r="B4" s="391" t="s">
        <v>151</v>
      </c>
      <c r="C4" s="392"/>
      <c r="D4" s="393"/>
      <c r="G4" s="138"/>
    </row>
    <row r="5" spans="1:7" x14ac:dyDescent="0.25">
      <c r="A5" s="35" t="s">
        <v>5</v>
      </c>
      <c r="B5" s="9" t="s">
        <v>261</v>
      </c>
      <c r="C5" s="32" t="s">
        <v>262</v>
      </c>
      <c r="D5" s="33" t="s">
        <v>263</v>
      </c>
      <c r="G5" s="138"/>
    </row>
    <row r="6" spans="1:7" x14ac:dyDescent="0.25">
      <c r="A6" s="35" t="s">
        <v>9</v>
      </c>
      <c r="B6" s="186"/>
      <c r="C6" s="32"/>
      <c r="D6" s="33"/>
      <c r="G6" s="138"/>
    </row>
    <row r="7" spans="1:7" x14ac:dyDescent="0.25">
      <c r="A7" s="35" t="s">
        <v>10</v>
      </c>
      <c r="B7" s="44"/>
      <c r="C7" s="25"/>
      <c r="D7" s="41"/>
      <c r="G7" s="138"/>
    </row>
    <row r="8" spans="1:7" x14ac:dyDescent="0.25">
      <c r="A8" s="35" t="s">
        <v>11</v>
      </c>
      <c r="B8" s="9" t="s">
        <v>264</v>
      </c>
      <c r="C8" s="32"/>
      <c r="D8" s="33"/>
      <c r="G8" s="138"/>
    </row>
    <row r="9" spans="1:7" x14ac:dyDescent="0.25">
      <c r="A9" s="35" t="s">
        <v>13</v>
      </c>
      <c r="B9" s="9" t="s">
        <v>14</v>
      </c>
      <c r="C9" s="32"/>
      <c r="D9" s="33"/>
      <c r="G9" s="138"/>
    </row>
    <row r="10" spans="1:7" x14ac:dyDescent="0.25">
      <c r="A10" s="35" t="s">
        <v>15</v>
      </c>
      <c r="B10" s="9" t="s">
        <v>265</v>
      </c>
      <c r="C10" s="32"/>
      <c r="D10" s="33"/>
      <c r="G10" s="138"/>
    </row>
    <row r="11" spans="1:7" x14ac:dyDescent="0.25">
      <c r="A11" s="35" t="s">
        <v>17</v>
      </c>
      <c r="B11" s="9" t="s">
        <v>266</v>
      </c>
      <c r="C11" s="32"/>
      <c r="D11" s="33"/>
      <c r="G11" s="138"/>
    </row>
    <row r="12" spans="1:7" x14ac:dyDescent="0.25">
      <c r="A12" s="35" t="s">
        <v>19</v>
      </c>
      <c r="B12" s="100">
        <v>2018344092</v>
      </c>
      <c r="C12" s="25"/>
      <c r="D12" s="41"/>
      <c r="G12" s="138"/>
    </row>
    <row r="13" spans="1:7" x14ac:dyDescent="0.25">
      <c r="A13" s="35" t="s">
        <v>20</v>
      </c>
      <c r="B13" s="9" t="s">
        <v>21</v>
      </c>
      <c r="C13" s="32"/>
      <c r="D13" s="33"/>
      <c r="G13" s="138"/>
    </row>
    <row r="14" spans="1:7" x14ac:dyDescent="0.25">
      <c r="A14" s="35" t="s">
        <v>22</v>
      </c>
      <c r="B14" s="9" t="s">
        <v>23</v>
      </c>
      <c r="C14" s="32"/>
      <c r="D14" s="33"/>
      <c r="G14" s="138"/>
    </row>
    <row r="15" spans="1:7" x14ac:dyDescent="0.25">
      <c r="A15" s="35" t="s">
        <v>24</v>
      </c>
      <c r="B15" s="9" t="s">
        <v>152</v>
      </c>
      <c r="C15" s="32"/>
      <c r="D15" s="33"/>
      <c r="G15" s="138"/>
    </row>
    <row r="16" spans="1:7" x14ac:dyDescent="0.25">
      <c r="A16" s="35" t="s">
        <v>26</v>
      </c>
      <c r="B16" s="100">
        <v>2018344092</v>
      </c>
      <c r="C16" s="25"/>
      <c r="D16" s="41"/>
      <c r="G16" s="138"/>
    </row>
    <row r="17" spans="1:7" x14ac:dyDescent="0.25">
      <c r="A17" s="35" t="s">
        <v>27</v>
      </c>
      <c r="B17" s="9" t="s">
        <v>21</v>
      </c>
      <c r="C17" s="32"/>
      <c r="D17" s="33"/>
      <c r="G17" s="138"/>
    </row>
    <row r="18" spans="1:7" ht="27.6" customHeight="1" x14ac:dyDescent="0.25">
      <c r="A18" s="35" t="s">
        <v>28</v>
      </c>
      <c r="B18" s="10" t="s">
        <v>267</v>
      </c>
      <c r="C18" s="396" t="s">
        <v>268</v>
      </c>
      <c r="D18" s="393"/>
      <c r="G18" s="138"/>
    </row>
    <row r="19" spans="1:7" ht="22.35" customHeight="1" x14ac:dyDescent="0.3">
      <c r="A19" s="398" t="s">
        <v>31</v>
      </c>
      <c r="B19" s="399"/>
      <c r="C19" s="399"/>
      <c r="D19" s="400"/>
      <c r="E19" s="343"/>
      <c r="F19" s="343"/>
      <c r="G19" s="344"/>
    </row>
    <row r="20" spans="1:7" x14ac:dyDescent="0.25">
      <c r="A20" s="35" t="s">
        <v>32</v>
      </c>
      <c r="B20" s="34"/>
      <c r="C20" s="34"/>
      <c r="D20" s="34"/>
      <c r="G20" s="138"/>
    </row>
    <row r="21" spans="1:7" x14ac:dyDescent="0.25">
      <c r="A21" s="35" t="s">
        <v>33</v>
      </c>
      <c r="B21" s="169" t="s">
        <v>269</v>
      </c>
      <c r="C21" s="169" t="s">
        <v>270</v>
      </c>
      <c r="D21" s="34"/>
      <c r="G21" s="138"/>
    </row>
    <row r="22" spans="1:7" x14ac:dyDescent="0.25">
      <c r="A22" s="35" t="s">
        <v>36</v>
      </c>
      <c r="B22" s="169" t="s">
        <v>269</v>
      </c>
      <c r="C22" s="169" t="s">
        <v>270</v>
      </c>
      <c r="D22" s="34"/>
      <c r="G22" s="138"/>
    </row>
    <row r="23" spans="1:7" x14ac:dyDescent="0.25">
      <c r="A23" s="34"/>
      <c r="B23" s="169" t="s">
        <v>271</v>
      </c>
      <c r="C23" s="169" t="s">
        <v>272</v>
      </c>
      <c r="D23" s="34"/>
      <c r="G23" s="138"/>
    </row>
    <row r="24" spans="1:7" x14ac:dyDescent="0.25">
      <c r="A24" s="34"/>
      <c r="B24" s="169" t="s">
        <v>273</v>
      </c>
      <c r="C24" s="169" t="s">
        <v>274</v>
      </c>
      <c r="D24" s="34"/>
      <c r="G24" s="139"/>
    </row>
    <row r="25" spans="1:7" x14ac:dyDescent="0.25">
      <c r="A25" s="35" t="s">
        <v>45</v>
      </c>
      <c r="B25" s="169" t="s">
        <v>275</v>
      </c>
      <c r="C25" s="169" t="s">
        <v>276</v>
      </c>
      <c r="D25" s="34"/>
      <c r="G25" s="138"/>
    </row>
    <row r="26" spans="1:7" x14ac:dyDescent="0.25">
      <c r="A26" s="34"/>
      <c r="B26" s="169" t="s">
        <v>277</v>
      </c>
      <c r="C26" s="169" t="s">
        <v>278</v>
      </c>
      <c r="D26" s="34"/>
      <c r="G26" s="138"/>
    </row>
    <row r="27" spans="1:7" x14ac:dyDescent="0.25">
      <c r="A27" s="34"/>
      <c r="B27" s="169" t="s">
        <v>279</v>
      </c>
      <c r="C27" s="169" t="s">
        <v>280</v>
      </c>
      <c r="D27" s="34"/>
      <c r="G27" s="138"/>
    </row>
    <row r="28" spans="1:7" s="25" customFormat="1" x14ac:dyDescent="0.25">
      <c r="A28" s="34"/>
      <c r="B28" s="169" t="s">
        <v>281</v>
      </c>
      <c r="C28" s="169" t="s">
        <v>282</v>
      </c>
      <c r="D28" s="34"/>
      <c r="G28" s="138"/>
    </row>
    <row r="29" spans="1:7" s="25" customFormat="1" x14ac:dyDescent="0.25">
      <c r="A29" s="34"/>
      <c r="B29" s="169" t="s">
        <v>283</v>
      </c>
      <c r="C29" s="169" t="s">
        <v>284</v>
      </c>
      <c r="D29" s="34"/>
      <c r="G29" s="140"/>
    </row>
    <row r="30" spans="1:7" ht="14.25" customHeight="1" x14ac:dyDescent="0.25">
      <c r="A30" s="35" t="s">
        <v>59</v>
      </c>
      <c r="B30" s="34">
        <v>14</v>
      </c>
      <c r="C30" s="34"/>
      <c r="D30" s="34"/>
    </row>
    <row r="31" spans="1:7" s="25" customFormat="1" ht="14.25" customHeight="1" x14ac:dyDescent="0.25">
      <c r="A31" s="35" t="s">
        <v>60</v>
      </c>
      <c r="B31" s="34">
        <v>12.5</v>
      </c>
      <c r="C31" s="34"/>
      <c r="D31" s="34"/>
    </row>
    <row r="32" spans="1:7" x14ac:dyDescent="0.25">
      <c r="A32" s="35" t="s">
        <v>61</v>
      </c>
      <c r="B32" s="3">
        <v>100</v>
      </c>
      <c r="C32" s="34"/>
      <c r="D32" s="34"/>
    </row>
    <row r="33" spans="1:17" x14ac:dyDescent="0.25">
      <c r="A33" s="34"/>
      <c r="B33" s="34"/>
      <c r="C33" s="34"/>
      <c r="D33" s="34"/>
    </row>
    <row r="34" spans="1:17" x14ac:dyDescent="0.25">
      <c r="A34" s="24"/>
      <c r="B34" s="25"/>
      <c r="C34" s="40"/>
      <c r="D34" s="40"/>
      <c r="E34" s="25"/>
      <c r="F34" s="25"/>
      <c r="G34" s="25"/>
      <c r="H34" s="25"/>
      <c r="I34" s="25"/>
      <c r="J34" s="25"/>
      <c r="K34" s="25"/>
      <c r="L34" s="25"/>
      <c r="M34" s="25"/>
      <c r="N34" s="25"/>
      <c r="O34" s="25"/>
      <c r="P34" s="25"/>
      <c r="Q34" s="25"/>
    </row>
    <row r="35" spans="1:17" ht="23.45" customHeight="1" x14ac:dyDescent="0.25">
      <c r="A35" s="403" t="s">
        <v>62</v>
      </c>
      <c r="B35" s="404"/>
      <c r="C35" s="404"/>
      <c r="D35" s="404"/>
      <c r="E35" s="345"/>
      <c r="F35" s="346"/>
      <c r="G35" s="347"/>
      <c r="H35" s="114"/>
      <c r="I35" s="110"/>
      <c r="J35" s="110"/>
      <c r="K35" s="111"/>
      <c r="L35" s="25"/>
      <c r="M35" s="25"/>
      <c r="N35" s="25"/>
      <c r="O35" s="25"/>
      <c r="P35" s="25"/>
      <c r="Q35" s="25"/>
    </row>
    <row r="36" spans="1:17" ht="15.95" customHeight="1" x14ac:dyDescent="0.25">
      <c r="A36" s="58" t="s">
        <v>63</v>
      </c>
      <c r="B36" s="388" t="s">
        <v>285</v>
      </c>
      <c r="C36" s="386"/>
      <c r="D36" s="387"/>
      <c r="E36" s="25"/>
      <c r="F36" s="25"/>
      <c r="G36" s="25"/>
      <c r="H36" s="25"/>
      <c r="I36" s="25"/>
      <c r="J36" s="25"/>
      <c r="K36" s="25"/>
      <c r="L36" s="25"/>
      <c r="M36" s="25"/>
      <c r="N36" s="25"/>
      <c r="O36" s="25"/>
      <c r="P36" s="25"/>
      <c r="Q36" s="25"/>
    </row>
    <row r="37" spans="1:17" ht="25.35" customHeight="1" x14ac:dyDescent="0.25">
      <c r="A37" s="55" t="s">
        <v>65</v>
      </c>
      <c r="B37" s="402">
        <v>5414.06</v>
      </c>
      <c r="C37" s="386"/>
      <c r="D37" s="387"/>
      <c r="E37" s="25"/>
      <c r="F37" s="25"/>
      <c r="G37" s="25"/>
      <c r="H37" s="25"/>
      <c r="I37" s="25"/>
      <c r="J37" s="25"/>
      <c r="K37" s="25"/>
      <c r="L37" s="25"/>
      <c r="M37" s="25"/>
      <c r="N37" s="25"/>
      <c r="O37" s="25"/>
      <c r="P37" s="25"/>
      <c r="Q37" s="25"/>
    </row>
    <row r="38" spans="1:17" x14ac:dyDescent="0.25">
      <c r="A38" s="55" t="s">
        <v>66</v>
      </c>
      <c r="B38" s="401">
        <v>372797</v>
      </c>
      <c r="C38" s="386"/>
      <c r="D38" s="387"/>
      <c r="E38" s="25"/>
      <c r="F38" s="25"/>
      <c r="G38" s="25"/>
      <c r="H38" s="25"/>
      <c r="I38" s="25"/>
      <c r="J38" s="25"/>
      <c r="K38" s="25"/>
      <c r="L38" s="25"/>
      <c r="M38" s="25"/>
      <c r="N38" s="25"/>
      <c r="O38" s="25"/>
      <c r="P38" s="25"/>
      <c r="Q38" s="25"/>
    </row>
    <row r="39" spans="1:17" x14ac:dyDescent="0.25">
      <c r="A39" s="112" t="s">
        <v>67</v>
      </c>
      <c r="B39" s="388" t="s">
        <v>21</v>
      </c>
      <c r="C39" s="386"/>
      <c r="D39" s="387"/>
      <c r="E39" s="25"/>
      <c r="F39" s="25"/>
      <c r="G39" s="25"/>
      <c r="H39" s="25"/>
      <c r="I39" s="25"/>
      <c r="J39" s="25"/>
      <c r="K39" s="25"/>
      <c r="L39" s="25"/>
      <c r="M39" s="25"/>
      <c r="N39" s="25"/>
      <c r="O39" s="25"/>
      <c r="P39" s="25"/>
      <c r="Q39" s="25"/>
    </row>
    <row r="40" spans="1:17" s="25" customFormat="1" ht="42" customHeight="1" x14ac:dyDescent="0.25">
      <c r="A40" s="55" t="s">
        <v>68</v>
      </c>
      <c r="B40" s="388" t="s">
        <v>69</v>
      </c>
      <c r="C40" s="386"/>
      <c r="D40" s="387"/>
    </row>
    <row r="41" spans="1:17" x14ac:dyDescent="0.25">
      <c r="A41" s="55" t="s">
        <v>70</v>
      </c>
      <c r="B41" s="390">
        <v>100</v>
      </c>
      <c r="C41" s="386"/>
      <c r="D41" s="387"/>
      <c r="E41" s="25"/>
      <c r="F41" s="25"/>
      <c r="G41" s="25"/>
      <c r="H41" s="25"/>
      <c r="I41" s="25"/>
      <c r="J41" s="25"/>
      <c r="K41" s="25"/>
      <c r="L41" s="25"/>
      <c r="M41" s="25"/>
      <c r="N41" s="25"/>
      <c r="O41" s="25"/>
      <c r="P41" s="25"/>
      <c r="Q41" s="25"/>
    </row>
    <row r="42" spans="1:17" x14ac:dyDescent="0.25">
      <c r="A42" s="27"/>
      <c r="B42" s="28"/>
      <c r="C42" s="28"/>
      <c r="D42" s="29"/>
      <c r="E42" s="25"/>
      <c r="F42" s="25"/>
      <c r="G42" s="25"/>
      <c r="H42" s="25"/>
      <c r="I42" s="25"/>
      <c r="J42" s="25"/>
      <c r="K42" s="25"/>
      <c r="L42" s="25"/>
      <c r="M42" s="25"/>
      <c r="N42" s="25"/>
      <c r="O42" s="25"/>
      <c r="P42" s="25"/>
      <c r="Q42" s="25"/>
    </row>
    <row r="43" spans="1:17" ht="18.95" customHeight="1" x14ac:dyDescent="0.25">
      <c r="A43" s="407" t="s">
        <v>71</v>
      </c>
      <c r="B43" s="408"/>
      <c r="C43" s="408"/>
      <c r="D43" s="409"/>
      <c r="E43" s="345"/>
      <c r="F43" s="345"/>
      <c r="G43" s="345"/>
      <c r="H43" s="25"/>
      <c r="I43" s="25"/>
      <c r="J43" s="25"/>
      <c r="K43" s="25"/>
      <c r="L43" s="25"/>
      <c r="M43" s="25"/>
      <c r="N43" s="25"/>
      <c r="O43" s="25"/>
      <c r="P43" s="25"/>
      <c r="Q43" s="25"/>
    </row>
    <row r="44" spans="1:17" ht="15.75" customHeight="1" x14ac:dyDescent="0.25">
      <c r="A44" s="58" t="s">
        <v>72</v>
      </c>
      <c r="B44" s="30"/>
      <c r="C44" s="30"/>
      <c r="D44" s="31"/>
      <c r="E44" s="25"/>
      <c r="F44" s="25"/>
      <c r="G44" s="25"/>
      <c r="H44" s="25"/>
      <c r="I44" s="25"/>
      <c r="J44" s="25"/>
      <c r="K44" s="25"/>
      <c r="L44" s="25"/>
      <c r="M44" s="25"/>
      <c r="N44" s="25"/>
      <c r="O44" s="25"/>
      <c r="P44" s="25"/>
      <c r="Q44" s="25"/>
    </row>
    <row r="45" spans="1:17" ht="15.95" customHeight="1" x14ac:dyDescent="0.25">
      <c r="A45" s="59"/>
      <c r="B45" s="348" t="s">
        <v>73</v>
      </c>
      <c r="C45" s="348" t="s">
        <v>74</v>
      </c>
      <c r="D45" s="348" t="s">
        <v>75</v>
      </c>
      <c r="E45" s="25"/>
      <c r="F45" s="25"/>
      <c r="G45" s="25"/>
      <c r="H45" s="25"/>
      <c r="I45" s="25"/>
      <c r="J45" s="25"/>
      <c r="K45" s="25"/>
      <c r="L45" s="25"/>
      <c r="M45" s="25"/>
      <c r="N45" s="25"/>
      <c r="O45" s="25"/>
      <c r="P45" s="25"/>
      <c r="Q45" s="25"/>
    </row>
    <row r="46" spans="1:17" ht="15.75" customHeight="1" x14ac:dyDescent="0.25">
      <c r="A46" s="58" t="s">
        <v>76</v>
      </c>
      <c r="B46" s="26"/>
      <c r="C46" s="26"/>
      <c r="D46" s="26"/>
      <c r="E46" s="25"/>
      <c r="F46" s="25"/>
      <c r="G46" s="25"/>
      <c r="H46" s="25"/>
      <c r="I46" s="25"/>
      <c r="J46" s="25"/>
      <c r="K46" s="25"/>
      <c r="L46" s="25"/>
      <c r="M46" s="25"/>
      <c r="N46" s="25"/>
      <c r="O46" s="25"/>
      <c r="P46" s="25"/>
      <c r="Q46" s="25"/>
    </row>
    <row r="47" spans="1:17" ht="15.95" customHeight="1" x14ac:dyDescent="0.25">
      <c r="A47" s="60" t="s">
        <v>77</v>
      </c>
      <c r="B47" s="26"/>
      <c r="C47" s="26"/>
      <c r="D47" s="26"/>
      <c r="E47" s="25"/>
      <c r="F47" s="25"/>
      <c r="G47" s="25"/>
      <c r="H47" s="25"/>
      <c r="I47" s="25"/>
      <c r="J47" s="25"/>
      <c r="K47" s="25"/>
      <c r="L47" s="25"/>
      <c r="M47" s="25"/>
      <c r="N47" s="25"/>
      <c r="O47" s="25"/>
      <c r="P47" s="25"/>
      <c r="Q47" s="25"/>
    </row>
    <row r="48" spans="1:17" ht="15.95" customHeight="1" x14ac:dyDescent="0.25">
      <c r="A48" s="58" t="s">
        <v>78</v>
      </c>
      <c r="B48" s="26"/>
      <c r="C48" s="26"/>
      <c r="D48" s="26"/>
      <c r="E48" s="25"/>
      <c r="F48" s="25"/>
      <c r="G48" s="25"/>
      <c r="H48" s="25"/>
      <c r="I48" s="25"/>
      <c r="J48" s="25"/>
      <c r="K48" s="25"/>
      <c r="L48" s="25"/>
      <c r="M48" s="25"/>
      <c r="N48" s="25"/>
      <c r="O48" s="25"/>
      <c r="P48" s="25"/>
      <c r="Q48" s="25"/>
    </row>
    <row r="49" spans="1:7" ht="18.95" customHeight="1" x14ac:dyDescent="0.3">
      <c r="A49" s="394" t="s">
        <v>79</v>
      </c>
      <c r="B49" s="395"/>
      <c r="C49" s="395"/>
      <c r="D49" s="395"/>
      <c r="E49" s="343"/>
      <c r="F49" s="343"/>
      <c r="G49" s="343"/>
    </row>
    <row r="51" spans="1:7" ht="15.95" customHeight="1" x14ac:dyDescent="0.25">
      <c r="A51" s="349" t="s">
        <v>80</v>
      </c>
      <c r="B51" s="350">
        <v>2023</v>
      </c>
      <c r="C51" s="350">
        <v>2024</v>
      </c>
      <c r="D51" s="350">
        <v>2025</v>
      </c>
      <c r="E51" s="343"/>
      <c r="F51" s="343"/>
      <c r="G51" s="343"/>
    </row>
    <row r="52" spans="1:7" x14ac:dyDescent="0.25">
      <c r="A52" s="351" t="s">
        <v>81</v>
      </c>
      <c r="B52" s="352"/>
      <c r="C52" s="352"/>
      <c r="D52" s="352"/>
      <c r="E52" s="343"/>
      <c r="F52" s="343"/>
      <c r="G52" s="343"/>
    </row>
    <row r="53" spans="1:7" ht="15.75" customHeight="1" x14ac:dyDescent="0.25">
      <c r="A53" s="35" t="s">
        <v>82</v>
      </c>
      <c r="B53" s="3">
        <v>-3381.13</v>
      </c>
      <c r="C53" s="3">
        <v>-6008.89</v>
      </c>
      <c r="D53" s="3">
        <v>-5894.94</v>
      </c>
    </row>
    <row r="54" spans="1:7" x14ac:dyDescent="0.25">
      <c r="A54" s="35" t="s">
        <v>83</v>
      </c>
      <c r="B54" s="3">
        <v>-5947.2486296997049</v>
      </c>
      <c r="C54" s="3">
        <v>-8526.9618259877625</v>
      </c>
      <c r="D54" s="3">
        <v>-8323.0359760234824</v>
      </c>
    </row>
    <row r="55" spans="1:7" x14ac:dyDescent="0.25">
      <c r="A55" s="35" t="s">
        <v>84</v>
      </c>
      <c r="B55" s="3">
        <v>-2.77</v>
      </c>
      <c r="C55" s="3">
        <v>-3.61</v>
      </c>
      <c r="D55" s="3">
        <v>-3.77</v>
      </c>
    </row>
    <row r="56" spans="1:7" x14ac:dyDescent="0.25">
      <c r="A56" s="35" t="s">
        <v>85</v>
      </c>
      <c r="B56" s="3">
        <v>-2.87</v>
      </c>
      <c r="C56" s="3">
        <v>-3.72</v>
      </c>
      <c r="D56" s="3">
        <v>-3.98</v>
      </c>
    </row>
    <row r="57" spans="1:7" x14ac:dyDescent="0.25">
      <c r="A57" s="351" t="s">
        <v>86</v>
      </c>
      <c r="B57" s="353"/>
      <c r="C57" s="353"/>
      <c r="D57" s="353"/>
      <c r="E57" s="343"/>
      <c r="F57" s="343"/>
      <c r="G57" s="343"/>
    </row>
    <row r="58" spans="1:7" x14ac:dyDescent="0.25">
      <c r="A58" s="35" t="s">
        <v>87</v>
      </c>
      <c r="B58" s="3" t="e">
        <v>#DIV/0!</v>
      </c>
      <c r="C58" s="3" t="e">
        <v>#DIV/0!</v>
      </c>
      <c r="D58" s="3" t="e">
        <v>#DIV/0!</v>
      </c>
    </row>
    <row r="59" spans="1:7" x14ac:dyDescent="0.25">
      <c r="A59" s="35" t="s">
        <v>88</v>
      </c>
      <c r="B59" s="3">
        <v>1.577363986373042E-2</v>
      </c>
      <c r="C59" s="3">
        <v>8.8419297041335016E-3</v>
      </c>
      <c r="D59" s="3">
        <v>8.8593855557805457E-3</v>
      </c>
    </row>
    <row r="60" spans="1:7" ht="29.45" customHeight="1" x14ac:dyDescent="0.25">
      <c r="A60" s="20" t="s">
        <v>89</v>
      </c>
      <c r="B60" s="3">
        <v>2.6608078313239209E-2</v>
      </c>
      <c r="C60" s="3">
        <v>9.799354410573868E-3</v>
      </c>
      <c r="D60" s="3">
        <v>1.131719568765212E-2</v>
      </c>
    </row>
    <row r="61" spans="1:7" x14ac:dyDescent="0.25">
      <c r="A61" s="351" t="s">
        <v>90</v>
      </c>
      <c r="B61" s="353"/>
      <c r="C61" s="353"/>
      <c r="D61" s="353"/>
      <c r="E61" s="343"/>
      <c r="F61" s="343"/>
      <c r="G61" s="343"/>
    </row>
    <row r="62" spans="1:7" x14ac:dyDescent="0.25">
      <c r="A62" s="35" t="s">
        <v>91</v>
      </c>
      <c r="B62" s="3">
        <v>1.433181445219762E-4</v>
      </c>
      <c r="C62" s="3">
        <v>9.0785861088528097E-5</v>
      </c>
      <c r="D62" s="3">
        <v>1.2220078256779419E-4</v>
      </c>
    </row>
    <row r="63" spans="1:7" ht="32.1" customHeight="1" x14ac:dyDescent="0.25">
      <c r="A63" s="20" t="s">
        <v>92</v>
      </c>
      <c r="B63" s="3">
        <v>1.4821147180175709E-4</v>
      </c>
      <c r="C63" s="3">
        <v>9.3770293252540149E-5</v>
      </c>
      <c r="D63" s="3">
        <v>1.2919011692570691E-4</v>
      </c>
    </row>
    <row r="64" spans="1:7" ht="32.1" customHeight="1" x14ac:dyDescent="0.25">
      <c r="A64" s="20" t="s">
        <v>93</v>
      </c>
      <c r="B64" s="3">
        <v>-1.798020430304469E-2</v>
      </c>
      <c r="C64" s="3">
        <v>-9.9798507119041764E-3</v>
      </c>
      <c r="D64" s="3">
        <v>-1.16826135876215E-2</v>
      </c>
    </row>
    <row r="65" spans="1:12" ht="32.1" customHeight="1" x14ac:dyDescent="0.25">
      <c r="A65" s="20" t="s">
        <v>94</v>
      </c>
      <c r="B65" s="3">
        <v>-47651.630434782608</v>
      </c>
      <c r="C65" s="3">
        <v>-122556.1435028249</v>
      </c>
      <c r="D65" s="3">
        <v>-409642.32472324721</v>
      </c>
    </row>
    <row r="66" spans="1:12" x14ac:dyDescent="0.25">
      <c r="A66" s="351" t="s">
        <v>95</v>
      </c>
      <c r="B66" s="353"/>
      <c r="C66" s="353"/>
      <c r="D66" s="353"/>
      <c r="E66" s="343"/>
      <c r="F66" s="343"/>
      <c r="G66" s="343"/>
    </row>
    <row r="67" spans="1:12" x14ac:dyDescent="0.25">
      <c r="A67" s="35" t="s">
        <v>96</v>
      </c>
      <c r="B67" s="3">
        <v>0.32279253874038871</v>
      </c>
      <c r="C67" s="3">
        <v>0.17409789136070261</v>
      </c>
      <c r="D67" s="3">
        <v>0.16585629996383969</v>
      </c>
    </row>
    <row r="68" spans="1:12" ht="32.1" customHeight="1" x14ac:dyDescent="0.25">
      <c r="A68" s="20" t="s">
        <v>97</v>
      </c>
      <c r="B68" s="3">
        <v>3898.484436385615</v>
      </c>
      <c r="C68" s="3">
        <v>15152.749199573111</v>
      </c>
      <c r="D68" s="3">
        <v>2534.828854551562</v>
      </c>
    </row>
    <row r="69" spans="1:12" x14ac:dyDescent="0.25">
      <c r="A69" s="351" t="s">
        <v>98</v>
      </c>
      <c r="B69" s="353"/>
      <c r="C69" s="353"/>
      <c r="D69" s="353"/>
      <c r="E69" s="343"/>
      <c r="F69" s="343"/>
      <c r="G69" s="343"/>
    </row>
    <row r="70" spans="1:12" ht="32.1" customHeight="1" x14ac:dyDescent="0.25">
      <c r="A70" s="20" t="s">
        <v>99</v>
      </c>
      <c r="B70" s="3">
        <v>1630.2473772954611</v>
      </c>
      <c r="C70" s="3">
        <v>2710.264351630537</v>
      </c>
      <c r="D70" s="3">
        <v>2068.5493491876118</v>
      </c>
    </row>
    <row r="71" spans="1:12" ht="32.1" customHeight="1" x14ac:dyDescent="0.25">
      <c r="A71" s="20" t="s">
        <v>100</v>
      </c>
      <c r="B71" s="3">
        <v>1630.2473772954611</v>
      </c>
      <c r="C71" s="3">
        <v>2710.264351630537</v>
      </c>
      <c r="D71" s="3">
        <v>2068.5493491876118</v>
      </c>
      <c r="G71" s="25"/>
      <c r="H71" s="25"/>
      <c r="I71" s="25"/>
      <c r="J71" s="389"/>
      <c r="K71" s="386"/>
      <c r="L71" s="387"/>
    </row>
    <row r="72" spans="1:12" s="25" customFormat="1" x14ac:dyDescent="0.25">
      <c r="A72" s="354" t="s">
        <v>101</v>
      </c>
      <c r="B72" s="352"/>
      <c r="C72" s="352"/>
      <c r="D72" s="352"/>
      <c r="E72" s="345"/>
      <c r="F72" s="345"/>
      <c r="G72" s="345"/>
    </row>
    <row r="73" spans="1:12" ht="15.95" customHeight="1" x14ac:dyDescent="0.25">
      <c r="A73" s="70" t="s">
        <v>102</v>
      </c>
      <c r="B73" s="3">
        <f>B80/$B$38</f>
        <v>-163.79671510232112</v>
      </c>
      <c r="C73" s="3">
        <f>C80/$B$38</f>
        <v>-205.02445030405286</v>
      </c>
      <c r="D73" s="3">
        <f>D80/$B$38</f>
        <v>-210.91108834030317</v>
      </c>
      <c r="G73" s="115"/>
      <c r="H73" s="115"/>
      <c r="I73" s="115"/>
    </row>
    <row r="74" spans="1:12" ht="15.95" customHeight="1" x14ac:dyDescent="0.25">
      <c r="A74" s="70" t="s">
        <v>103</v>
      </c>
      <c r="B74" s="3">
        <f>B87/$B$38</f>
        <v>5710.3720603974816</v>
      </c>
      <c r="C74" s="3">
        <f>C87/$B$38</f>
        <v>5505.3476100934286</v>
      </c>
      <c r="D74" s="3">
        <f>D87/$B$38</f>
        <v>5294.4365217531258</v>
      </c>
      <c r="G74" s="115"/>
      <c r="H74" s="115"/>
      <c r="I74" s="115"/>
    </row>
    <row r="75" spans="1:12" s="25" customFormat="1" x14ac:dyDescent="0.25">
      <c r="A75" s="72"/>
      <c r="B75" s="14"/>
      <c r="C75" s="14"/>
      <c r="D75" s="14"/>
    </row>
    <row r="76" spans="1:12" ht="18.95" customHeight="1" x14ac:dyDescent="0.3">
      <c r="A76" s="394" t="s">
        <v>79</v>
      </c>
      <c r="B76" s="395"/>
      <c r="C76" s="395"/>
      <c r="D76" s="395"/>
      <c r="E76" s="343"/>
      <c r="F76" s="343"/>
      <c r="G76" s="343"/>
    </row>
    <row r="77" spans="1:12" ht="15.95" customHeight="1" x14ac:dyDescent="0.25">
      <c r="A77" s="349" t="s">
        <v>104</v>
      </c>
      <c r="B77" s="350">
        <v>2023</v>
      </c>
      <c r="C77" s="350">
        <v>2024</v>
      </c>
      <c r="D77" s="350">
        <v>2025</v>
      </c>
      <c r="E77" s="343"/>
      <c r="F77" s="343"/>
      <c r="G77" s="343"/>
    </row>
    <row r="78" spans="1:12" x14ac:dyDescent="0.25">
      <c r="A78" s="35" t="s">
        <v>105</v>
      </c>
      <c r="B78" s="6">
        <v>1805991</v>
      </c>
      <c r="C78" s="6">
        <v>1271991</v>
      </c>
      <c r="D78" s="6">
        <v>1333805</v>
      </c>
    </row>
    <row r="79" spans="1:12" x14ac:dyDescent="0.25">
      <c r="A79" s="35" t="s">
        <v>106</v>
      </c>
      <c r="B79" s="6">
        <v>-107406775</v>
      </c>
      <c r="C79" s="6">
        <v>-108462187</v>
      </c>
      <c r="D79" s="6">
        <v>-111013070</v>
      </c>
    </row>
    <row r="80" spans="1:12" x14ac:dyDescent="0.25">
      <c r="A80" s="35" t="s">
        <v>107</v>
      </c>
      <c r="B80" s="6">
        <v>-61062924</v>
      </c>
      <c r="C80" s="6">
        <v>-76432500</v>
      </c>
      <c r="D80" s="6">
        <v>-78627021</v>
      </c>
    </row>
    <row r="81" spans="1:10" x14ac:dyDescent="0.25">
      <c r="A81" s="35" t="s">
        <v>108</v>
      </c>
      <c r="B81" s="6">
        <v>0</v>
      </c>
      <c r="C81" s="6">
        <v>0</v>
      </c>
      <c r="D81" s="6">
        <v>0</v>
      </c>
    </row>
    <row r="82" spans="1:10" x14ac:dyDescent="0.25">
      <c r="A82" s="35" t="s">
        <v>109</v>
      </c>
      <c r="B82" s="34">
        <v>61062924</v>
      </c>
      <c r="C82" s="34">
        <v>76432500</v>
      </c>
      <c r="D82" s="34">
        <v>78627021</v>
      </c>
    </row>
    <row r="84" spans="1:10" ht="15.95" customHeight="1" x14ac:dyDescent="0.25">
      <c r="A84" s="349" t="s">
        <v>110</v>
      </c>
      <c r="B84" s="350">
        <v>2023</v>
      </c>
      <c r="C84" s="350">
        <v>2024</v>
      </c>
      <c r="D84" s="350">
        <v>2025</v>
      </c>
      <c r="E84" s="343"/>
      <c r="F84" s="343"/>
      <c r="G84" s="343"/>
    </row>
    <row r="85" spans="1:10" x14ac:dyDescent="0.25">
      <c r="A85" s="35" t="s">
        <v>111</v>
      </c>
      <c r="B85" s="6">
        <v>2201493754</v>
      </c>
      <c r="C85" s="6">
        <v>2119845510</v>
      </c>
      <c r="D85" s="6">
        <v>2086639665</v>
      </c>
    </row>
    <row r="86" spans="1:10" x14ac:dyDescent="0.25">
      <c r="A86" s="35" t="s">
        <v>112</v>
      </c>
      <c r="B86" s="6">
        <v>315514</v>
      </c>
      <c r="C86" s="6">
        <v>192452</v>
      </c>
      <c r="D86" s="6">
        <v>254989</v>
      </c>
    </row>
    <row r="87" spans="1:10" x14ac:dyDescent="0.25">
      <c r="A87" s="35" t="s">
        <v>113</v>
      </c>
      <c r="B87" s="6">
        <v>2128809573</v>
      </c>
      <c r="C87" s="6">
        <v>2052377073</v>
      </c>
      <c r="D87" s="6">
        <v>1973750052</v>
      </c>
      <c r="G87" s="405"/>
      <c r="H87" s="406"/>
      <c r="I87" s="406"/>
    </row>
    <row r="88" spans="1:10" x14ac:dyDescent="0.25">
      <c r="A88" s="35" t="s">
        <v>114</v>
      </c>
      <c r="B88" s="6">
        <v>2201493754</v>
      </c>
      <c r="C88" s="6">
        <v>2119845510</v>
      </c>
      <c r="D88" s="6">
        <v>2086639665</v>
      </c>
    </row>
    <row r="89" spans="1:10" x14ac:dyDescent="0.25">
      <c r="A89" s="35" t="s">
        <v>115</v>
      </c>
      <c r="B89" s="6">
        <v>2201178240</v>
      </c>
      <c r="C89" s="6">
        <v>2119653058</v>
      </c>
      <c r="D89" s="6">
        <v>2086384676</v>
      </c>
      <c r="H89" s="115"/>
      <c r="I89" s="115"/>
      <c r="J89" s="115"/>
    </row>
    <row r="91" spans="1:10" ht="18.95" customHeight="1" x14ac:dyDescent="0.3">
      <c r="A91" s="411" t="s">
        <v>116</v>
      </c>
      <c r="B91" s="412"/>
      <c r="C91" s="412"/>
      <c r="D91" s="412"/>
      <c r="E91" s="343"/>
      <c r="F91" s="343"/>
      <c r="G91" s="343"/>
    </row>
    <row r="93" spans="1:10" x14ac:dyDescent="0.25">
      <c r="A93" s="323" t="s">
        <v>117</v>
      </c>
    </row>
    <row r="94" spans="1:10" x14ac:dyDescent="0.25">
      <c r="A94" s="50"/>
      <c r="B94" s="355">
        <v>2023</v>
      </c>
      <c r="C94" s="355">
        <v>2024</v>
      </c>
      <c r="D94" s="355">
        <v>2025</v>
      </c>
    </row>
    <row r="95" spans="1:10" x14ac:dyDescent="0.25">
      <c r="A95" s="63" t="s">
        <v>118</v>
      </c>
      <c r="B95" s="6">
        <v>315514</v>
      </c>
      <c r="C95" s="6">
        <v>192452</v>
      </c>
      <c r="D95" s="6">
        <v>254989</v>
      </c>
    </row>
    <row r="96" spans="1:10" x14ac:dyDescent="0.25">
      <c r="A96" s="63" t="s">
        <v>119</v>
      </c>
      <c r="B96" s="6">
        <v>-17547854</v>
      </c>
      <c r="C96" s="6">
        <v>-19284056</v>
      </c>
      <c r="D96" s="6">
        <v>-21826366</v>
      </c>
    </row>
    <row r="97" spans="1:4" x14ac:dyDescent="0.25">
      <c r="A97" s="63" t="s">
        <v>120</v>
      </c>
      <c r="B97" s="50">
        <v>-1.798020430304469E-2</v>
      </c>
      <c r="C97" s="50">
        <v>-9.9798507119041764E-3</v>
      </c>
      <c r="D97" s="50">
        <v>-1.16826135876215E-2</v>
      </c>
    </row>
    <row r="112" spans="1:4" s="25" customFormat="1" x14ac:dyDescent="0.25"/>
    <row r="113" spans="1:4" s="25" customFormat="1" x14ac:dyDescent="0.25"/>
    <row r="115" spans="1:4" x14ac:dyDescent="0.25">
      <c r="A115" s="323" t="s">
        <v>121</v>
      </c>
    </row>
    <row r="117" spans="1:4" x14ac:dyDescent="0.25">
      <c r="A117" s="34"/>
      <c r="B117" s="350">
        <v>2023</v>
      </c>
      <c r="C117" s="350">
        <v>2024</v>
      </c>
      <c r="D117" s="350">
        <v>2025</v>
      </c>
    </row>
    <row r="118" spans="1:4" x14ac:dyDescent="0.25">
      <c r="A118" s="35" t="s">
        <v>118</v>
      </c>
      <c r="B118" s="6">
        <v>315514</v>
      </c>
      <c r="C118" s="6">
        <v>192452</v>
      </c>
      <c r="D118" s="6">
        <v>254989</v>
      </c>
    </row>
    <row r="119" spans="1:4" x14ac:dyDescent="0.25">
      <c r="A119" s="35" t="s">
        <v>122</v>
      </c>
      <c r="B119" s="6">
        <v>35253066</v>
      </c>
      <c r="C119" s="6">
        <v>19104489</v>
      </c>
      <c r="D119" s="6">
        <v>18633437</v>
      </c>
    </row>
    <row r="136" spans="1:4" x14ac:dyDescent="0.25">
      <c r="A136" s="323" t="s">
        <v>123</v>
      </c>
    </row>
    <row r="138" spans="1:4" x14ac:dyDescent="0.25">
      <c r="A138" s="34"/>
      <c r="B138" s="350">
        <v>2023</v>
      </c>
      <c r="C138" s="350">
        <v>2024</v>
      </c>
      <c r="D138" s="350">
        <v>2025</v>
      </c>
    </row>
    <row r="139" spans="1:4" x14ac:dyDescent="0.25">
      <c r="A139" s="35" t="s">
        <v>91</v>
      </c>
      <c r="B139" s="3">
        <v>1.433181445219762E-4</v>
      </c>
      <c r="C139" s="3">
        <v>9.0785861088528097E-5</v>
      </c>
      <c r="D139" s="3">
        <v>1.2220078256779419E-4</v>
      </c>
    </row>
    <row r="140" spans="1:4" ht="32.1" customHeight="1" x14ac:dyDescent="0.25">
      <c r="A140" s="20" t="s">
        <v>92</v>
      </c>
      <c r="B140" s="3">
        <v>1.4821147180175709E-4</v>
      </c>
      <c r="C140" s="3">
        <v>9.3770293252540149E-5</v>
      </c>
      <c r="D140" s="3">
        <v>1.2919011692570691E-4</v>
      </c>
    </row>
    <row r="154" spans="1:4" s="25" customFormat="1" x14ac:dyDescent="0.25"/>
    <row r="155" spans="1:4" s="25" customFormat="1" x14ac:dyDescent="0.25"/>
    <row r="158" spans="1:4" x14ac:dyDescent="0.25">
      <c r="A158" s="323" t="s">
        <v>124</v>
      </c>
    </row>
    <row r="160" spans="1:4" x14ac:dyDescent="0.25">
      <c r="A160" s="34"/>
      <c r="B160" s="350">
        <v>2023</v>
      </c>
      <c r="C160" s="350">
        <v>2024</v>
      </c>
      <c r="D160" s="350">
        <v>2025</v>
      </c>
    </row>
    <row r="161" spans="1:4" x14ac:dyDescent="0.25">
      <c r="A161" s="35" t="s">
        <v>82</v>
      </c>
      <c r="B161" s="3">
        <v>-3381.13</v>
      </c>
      <c r="C161" s="3">
        <v>-6008.89</v>
      </c>
      <c r="D161" s="3">
        <v>-5894.94</v>
      </c>
    </row>
    <row r="162" spans="1:4" x14ac:dyDescent="0.25">
      <c r="A162" s="35" t="s">
        <v>83</v>
      </c>
      <c r="B162" s="3">
        <v>-5947.2486296997049</v>
      </c>
      <c r="C162" s="3">
        <v>-8526.9618259877625</v>
      </c>
      <c r="D162" s="3">
        <v>-8323.0359760234824</v>
      </c>
    </row>
    <row r="163" spans="1:4" x14ac:dyDescent="0.25">
      <c r="A163" s="35" t="s">
        <v>84</v>
      </c>
      <c r="B163" s="3">
        <v>-2.77</v>
      </c>
      <c r="C163" s="3">
        <v>-3.61</v>
      </c>
      <c r="D163" s="3">
        <v>-3.77</v>
      </c>
    </row>
    <row r="164" spans="1:4" x14ac:dyDescent="0.25">
      <c r="A164" s="35" t="s">
        <v>85</v>
      </c>
      <c r="B164" s="3">
        <v>-2.87</v>
      </c>
      <c r="C164" s="3">
        <v>-3.72</v>
      </c>
      <c r="D164" s="3">
        <v>-3.98</v>
      </c>
    </row>
    <row r="179" spans="1:4" s="25" customFormat="1" x14ac:dyDescent="0.25"/>
    <row r="180" spans="1:4" s="25" customFormat="1" x14ac:dyDescent="0.25"/>
    <row r="182" spans="1:4" x14ac:dyDescent="0.25">
      <c r="A182" s="323" t="s">
        <v>125</v>
      </c>
    </row>
    <row r="184" spans="1:4" x14ac:dyDescent="0.25">
      <c r="A184" s="34"/>
      <c r="B184" s="350">
        <v>2023</v>
      </c>
      <c r="C184" s="350">
        <v>2024</v>
      </c>
      <c r="D184" s="350">
        <v>2025</v>
      </c>
    </row>
    <row r="185" spans="1:4" ht="32.1" customHeight="1" x14ac:dyDescent="0.25">
      <c r="A185" s="20" t="s">
        <v>99</v>
      </c>
      <c r="B185" s="3">
        <v>1630.2473772954611</v>
      </c>
      <c r="C185" s="3">
        <v>2710.264351630537</v>
      </c>
      <c r="D185" s="3">
        <v>2068.5493491876118</v>
      </c>
    </row>
    <row r="186" spans="1:4" ht="32.1" customHeight="1" x14ac:dyDescent="0.25">
      <c r="A186" s="20" t="s">
        <v>100</v>
      </c>
      <c r="B186" s="3">
        <v>1630.2473772954611</v>
      </c>
      <c r="C186" s="3">
        <v>2710.264351630537</v>
      </c>
      <c r="D186" s="3">
        <v>2068.5493491876118</v>
      </c>
    </row>
    <row r="204" spans="1:4" ht="18.95" customHeight="1" x14ac:dyDescent="0.25">
      <c r="A204" s="364" t="s">
        <v>126</v>
      </c>
      <c r="B204" s="356">
        <v>2023</v>
      </c>
      <c r="C204" s="356">
        <v>2024</v>
      </c>
      <c r="D204" s="356">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x14ac:dyDescent="0.25">
      <c r="A208" s="34" t="s">
        <v>130</v>
      </c>
      <c r="B208" s="34"/>
      <c r="C208" s="34"/>
      <c r="D208" s="34"/>
    </row>
    <row r="209" spans="1:7" ht="18.95" customHeight="1" x14ac:dyDescent="0.25">
      <c r="A209" s="413" t="s">
        <v>131</v>
      </c>
      <c r="B209" s="399"/>
      <c r="C209" s="399"/>
      <c r="D209" s="400"/>
      <c r="E209" s="343"/>
      <c r="F209" s="343"/>
      <c r="G209" s="343"/>
    </row>
    <row r="210" spans="1:7" s="25" customFormat="1" x14ac:dyDescent="0.25">
      <c r="A210" s="34" t="s">
        <v>132</v>
      </c>
      <c r="B210" s="397" t="s">
        <v>286</v>
      </c>
      <c r="C210" s="386"/>
      <c r="D210" s="387"/>
    </row>
    <row r="211" spans="1:7" x14ac:dyDescent="0.25">
      <c r="A211" s="34" t="s">
        <v>134</v>
      </c>
      <c r="B211" s="385" t="s">
        <v>287</v>
      </c>
      <c r="C211" s="386"/>
      <c r="D211" s="387"/>
    </row>
    <row r="212" spans="1:7" x14ac:dyDescent="0.25">
      <c r="A212" s="34" t="s">
        <v>136</v>
      </c>
      <c r="B212" s="385" t="s">
        <v>287</v>
      </c>
      <c r="C212" s="386"/>
      <c r="D212" s="387"/>
    </row>
    <row r="213" spans="1:7" x14ac:dyDescent="0.25">
      <c r="A213" s="34" t="s">
        <v>138</v>
      </c>
      <c r="B213" s="385" t="s">
        <v>287</v>
      </c>
      <c r="C213" s="386"/>
      <c r="D213" s="387"/>
    </row>
    <row r="214" spans="1:7" x14ac:dyDescent="0.25">
      <c r="A214" s="34" t="s">
        <v>140</v>
      </c>
      <c r="B214" s="385" t="s">
        <v>287</v>
      </c>
      <c r="C214" s="386"/>
      <c r="D214" s="387"/>
    </row>
    <row r="215" spans="1:7" x14ac:dyDescent="0.25">
      <c r="A215" s="34" t="s">
        <v>142</v>
      </c>
      <c r="B215" s="385" t="s">
        <v>287</v>
      </c>
      <c r="C215" s="386"/>
      <c r="D215" s="387"/>
    </row>
    <row r="216" spans="1:7" ht="18.95" customHeight="1" x14ac:dyDescent="0.25">
      <c r="A216" s="410" t="s">
        <v>144</v>
      </c>
      <c r="B216" s="399"/>
      <c r="C216" s="399"/>
      <c r="D216" s="400"/>
      <c r="E216" s="343"/>
      <c r="F216" s="343"/>
      <c r="G216" s="343"/>
    </row>
    <row r="217" spans="1:7" ht="24" customHeight="1" x14ac:dyDescent="0.25">
      <c r="A217" s="324" t="s">
        <v>145</v>
      </c>
      <c r="B217" s="385" t="s">
        <v>287</v>
      </c>
      <c r="C217" s="386"/>
      <c r="D217" s="387"/>
    </row>
  </sheetData>
  <mergeCells count="26">
    <mergeCell ref="A43:D43"/>
    <mergeCell ref="B217:D217"/>
    <mergeCell ref="B211:D211"/>
    <mergeCell ref="B40:D40"/>
    <mergeCell ref="A49:D49"/>
    <mergeCell ref="A216:D216"/>
    <mergeCell ref="B215:D215"/>
    <mergeCell ref="B214:D214"/>
    <mergeCell ref="A91:D91"/>
    <mergeCell ref="A209:D209"/>
    <mergeCell ref="A1:D1"/>
    <mergeCell ref="B213:D213"/>
    <mergeCell ref="B36:D36"/>
    <mergeCell ref="J71:L71"/>
    <mergeCell ref="B212:D212"/>
    <mergeCell ref="B41:D41"/>
    <mergeCell ref="B4:D4"/>
    <mergeCell ref="A76:D76"/>
    <mergeCell ref="C18:D18"/>
    <mergeCell ref="B39:D39"/>
    <mergeCell ref="B210:D210"/>
    <mergeCell ref="A19:D19"/>
    <mergeCell ref="B38:D38"/>
    <mergeCell ref="B37:D37"/>
    <mergeCell ref="A35:D35"/>
    <mergeCell ref="G87:I87"/>
  </mergeCells>
  <hyperlinks>
    <hyperlink ref="B210" r:id="rId1" xr:uid="{00000000-0004-0000-0400-000000000000}"/>
  </hyperlinks>
  <pageMargins left="0.75" right="0.75" top="1" bottom="1" header="0.5" footer="0.5"/>
  <pageSetup paperSize="9" orientation="portrait" horizontalDpi="0" verticalDpi="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R217"/>
  <sheetViews>
    <sheetView topLeftCell="A188"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7644108</v>
      </c>
      <c r="C2" s="14"/>
      <c r="D2" s="15"/>
    </row>
    <row r="3" spans="1:4" x14ac:dyDescent="0.25">
      <c r="A3" s="35" t="s">
        <v>2</v>
      </c>
      <c r="B3" s="53">
        <v>4028022549479</v>
      </c>
      <c r="C3" s="32"/>
      <c r="D3" s="33"/>
    </row>
    <row r="4" spans="1:4" ht="31.35" customHeight="1" x14ac:dyDescent="0.25">
      <c r="A4" s="35" t="s">
        <v>3</v>
      </c>
      <c r="B4" s="391" t="s">
        <v>207</v>
      </c>
      <c r="C4" s="392"/>
      <c r="D4" s="393"/>
    </row>
    <row r="5" spans="1:4" x14ac:dyDescent="0.25">
      <c r="A5" s="35" t="s">
        <v>5</v>
      </c>
      <c r="B5" s="9" t="s">
        <v>941</v>
      </c>
      <c r="C5" s="32" t="s">
        <v>988</v>
      </c>
      <c r="D5" s="33" t="s">
        <v>989</v>
      </c>
    </row>
    <row r="6" spans="1:4" x14ac:dyDescent="0.25">
      <c r="A6" s="35" t="s">
        <v>9</v>
      </c>
      <c r="B6" s="44"/>
      <c r="C6" s="25"/>
      <c r="D6" s="41"/>
    </row>
    <row r="7" spans="1:4" x14ac:dyDescent="0.25">
      <c r="A7" s="35" t="s">
        <v>10</v>
      </c>
      <c r="B7" s="139">
        <v>44895.552083333343</v>
      </c>
      <c r="C7" s="25"/>
      <c r="D7" s="41"/>
    </row>
    <row r="8" spans="1:4" x14ac:dyDescent="0.25">
      <c r="A8" s="35" t="s">
        <v>11</v>
      </c>
      <c r="B8" s="9" t="s">
        <v>990</v>
      </c>
      <c r="C8" s="32"/>
      <c r="D8" s="33"/>
    </row>
    <row r="9" spans="1:4" x14ac:dyDescent="0.25">
      <c r="A9" s="35" t="s">
        <v>13</v>
      </c>
      <c r="B9" s="9" t="s">
        <v>14</v>
      </c>
      <c r="C9" s="32"/>
      <c r="D9" s="33"/>
    </row>
    <row r="10" spans="1:4" x14ac:dyDescent="0.25">
      <c r="A10" s="35" t="s">
        <v>15</v>
      </c>
      <c r="B10" s="9" t="s">
        <v>911</v>
      </c>
      <c r="C10" s="32"/>
      <c r="D10" s="33"/>
    </row>
    <row r="11" spans="1:4" x14ac:dyDescent="0.25">
      <c r="A11" s="35" t="s">
        <v>17</v>
      </c>
      <c r="B11" s="9" t="s">
        <v>912</v>
      </c>
      <c r="C11" s="32"/>
      <c r="D11" s="33"/>
    </row>
    <row r="12" spans="1:4" x14ac:dyDescent="0.25">
      <c r="A12" s="35" t="s">
        <v>19</v>
      </c>
      <c r="B12" s="100">
        <v>652179200</v>
      </c>
      <c r="C12" s="25"/>
      <c r="D12" s="41"/>
    </row>
    <row r="13" spans="1:4" x14ac:dyDescent="0.25">
      <c r="A13" s="35" t="s">
        <v>20</v>
      </c>
      <c r="B13" s="9" t="s">
        <v>21</v>
      </c>
      <c r="C13" s="32"/>
      <c r="D13" s="33"/>
    </row>
    <row r="14" spans="1:4" x14ac:dyDescent="0.25">
      <c r="A14" s="35" t="s">
        <v>22</v>
      </c>
      <c r="B14" s="9" t="s">
        <v>960</v>
      </c>
      <c r="C14" s="32"/>
      <c r="D14" s="33"/>
    </row>
    <row r="15" spans="1:4" ht="46.5" customHeight="1" x14ac:dyDescent="0.25">
      <c r="A15" s="35" t="s">
        <v>24</v>
      </c>
      <c r="B15" s="489" t="s">
        <v>208</v>
      </c>
      <c r="C15" s="386"/>
      <c r="D15" s="387"/>
    </row>
    <row r="16" spans="1:4" x14ac:dyDescent="0.25">
      <c r="A16" s="35" t="s">
        <v>26</v>
      </c>
      <c r="B16" s="100">
        <v>652179200</v>
      </c>
      <c r="C16" s="25"/>
      <c r="D16" s="41"/>
    </row>
    <row r="17" spans="1:10" x14ac:dyDescent="0.25">
      <c r="A17" s="35" t="s">
        <v>27</v>
      </c>
      <c r="B17" s="9" t="s">
        <v>21</v>
      </c>
      <c r="C17" s="32"/>
      <c r="D17" s="33"/>
    </row>
    <row r="18" spans="1:10" ht="27.6" customHeight="1" x14ac:dyDescent="0.25">
      <c r="A18" s="35" t="s">
        <v>28</v>
      </c>
      <c r="B18" s="10" t="s">
        <v>981</v>
      </c>
      <c r="C18" s="396" t="s">
        <v>982</v>
      </c>
      <c r="D18" s="393"/>
    </row>
    <row r="19" spans="1:10" ht="22.35" customHeight="1" x14ac:dyDescent="0.3">
      <c r="A19" s="509" t="s">
        <v>31</v>
      </c>
      <c r="B19" s="417"/>
      <c r="C19" s="417"/>
      <c r="D19" s="417"/>
    </row>
    <row r="20" spans="1:10" x14ac:dyDescent="0.25">
      <c r="A20" s="35" t="s">
        <v>32</v>
      </c>
      <c r="B20" s="34" t="s">
        <v>983</v>
      </c>
      <c r="C20" s="34" t="s">
        <v>984</v>
      </c>
      <c r="D20" s="34"/>
    </row>
    <row r="21" spans="1:10" x14ac:dyDescent="0.25">
      <c r="A21" s="35" t="s">
        <v>33</v>
      </c>
      <c r="D21" s="34"/>
      <c r="H21" s="168"/>
      <c r="I21" s="25"/>
      <c r="J21" s="25"/>
    </row>
    <row r="22" spans="1:10" x14ac:dyDescent="0.25">
      <c r="A22" s="35" t="s">
        <v>36</v>
      </c>
      <c r="B22" s="34"/>
      <c r="C22" s="34"/>
      <c r="D22" s="34"/>
      <c r="H22" s="168"/>
      <c r="I22" s="25"/>
      <c r="J22" s="25"/>
    </row>
    <row r="23" spans="1:10" x14ac:dyDescent="0.25">
      <c r="A23" s="34"/>
      <c r="B23" s="34"/>
      <c r="C23" s="34"/>
      <c r="D23" s="34"/>
      <c r="H23" s="168"/>
      <c r="I23" s="25"/>
      <c r="J23" s="25"/>
    </row>
    <row r="24" spans="1:10" x14ac:dyDescent="0.25">
      <c r="A24" s="34"/>
      <c r="B24" s="34"/>
      <c r="C24" s="34"/>
      <c r="D24" s="34"/>
      <c r="H24" s="168"/>
      <c r="I24" s="25"/>
      <c r="J24" s="25"/>
    </row>
    <row r="25" spans="1:10" x14ac:dyDescent="0.25">
      <c r="A25" s="34"/>
      <c r="B25" s="34"/>
      <c r="C25" s="34"/>
      <c r="D25" s="34"/>
      <c r="H25" s="25"/>
      <c r="I25" s="25"/>
      <c r="J25" s="25"/>
    </row>
    <row r="26" spans="1:10" x14ac:dyDescent="0.25">
      <c r="A26" s="34"/>
      <c r="B26" s="172"/>
      <c r="C26" s="172"/>
      <c r="D26" s="34"/>
    </row>
    <row r="27" spans="1:10" x14ac:dyDescent="0.25">
      <c r="A27" s="147" t="s">
        <v>45</v>
      </c>
      <c r="B27" s="169" t="s">
        <v>991</v>
      </c>
      <c r="C27" s="169" t="s">
        <v>455</v>
      </c>
      <c r="D27" s="33"/>
    </row>
    <row r="28" spans="1:10" x14ac:dyDescent="0.25">
      <c r="A28" s="9"/>
      <c r="B28" s="169" t="s">
        <v>992</v>
      </c>
      <c r="C28" s="169" t="s">
        <v>632</v>
      </c>
      <c r="D28" s="33"/>
    </row>
    <row r="29" spans="1:10" x14ac:dyDescent="0.25">
      <c r="A29" s="9"/>
      <c r="B29" s="169" t="s">
        <v>993</v>
      </c>
      <c r="C29" s="169" t="s">
        <v>994</v>
      </c>
      <c r="D29" s="33"/>
    </row>
    <row r="30" spans="1:10" x14ac:dyDescent="0.25">
      <c r="A30" s="35" t="s">
        <v>59</v>
      </c>
      <c r="B30" s="173">
        <v>23</v>
      </c>
      <c r="C30" s="173"/>
      <c r="D30" s="34"/>
    </row>
    <row r="31" spans="1:10" x14ac:dyDescent="0.25">
      <c r="A31" s="303" t="s">
        <v>60</v>
      </c>
      <c r="B31" s="173">
        <v>0</v>
      </c>
    </row>
    <row r="32" spans="1:10"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-56.56</v>
      </c>
      <c r="C53" s="3">
        <v>-621.07000000000005</v>
      </c>
      <c r="D53" s="3">
        <v>-137.86000000000001</v>
      </c>
    </row>
    <row r="54" spans="1:4" x14ac:dyDescent="0.25">
      <c r="A54" s="35" t="s">
        <v>83</v>
      </c>
      <c r="B54" s="3">
        <v>-74.872666318679833</v>
      </c>
      <c r="C54" s="3">
        <v>-621.15783960291401</v>
      </c>
      <c r="D54" s="3">
        <v>-138.21245754732371</v>
      </c>
    </row>
    <row r="55" spans="1:4" x14ac:dyDescent="0.25">
      <c r="A55" s="35" t="s">
        <v>84</v>
      </c>
      <c r="B55" s="3">
        <v>-13.87</v>
      </c>
      <c r="C55" s="3">
        <v>-7.46</v>
      </c>
      <c r="D55" s="3">
        <v>-6.35</v>
      </c>
    </row>
    <row r="56" spans="1:4" x14ac:dyDescent="0.25">
      <c r="A56" s="35" t="s">
        <v>85</v>
      </c>
      <c r="B56" s="3">
        <v>-13.96</v>
      </c>
      <c r="C56" s="3">
        <v>-7.89</v>
      </c>
      <c r="D56" s="3">
        <v>-6.62</v>
      </c>
    </row>
    <row r="57" spans="1:4" x14ac:dyDescent="0.25">
      <c r="A57" s="19" t="s">
        <v>86</v>
      </c>
      <c r="B57" s="3"/>
      <c r="C57" s="3"/>
      <c r="D57" s="3"/>
    </row>
    <row r="58" spans="1:4" x14ac:dyDescent="0.25">
      <c r="A58" s="35" t="s">
        <v>87</v>
      </c>
      <c r="B58" s="3">
        <v>0</v>
      </c>
      <c r="C58" s="3">
        <v>4.6277028716890257E-3</v>
      </c>
      <c r="D58" s="3">
        <v>1.1589310694578889E-2</v>
      </c>
    </row>
    <row r="59" spans="1:4" ht="29.45" customHeight="1" x14ac:dyDescent="0.25">
      <c r="A59" s="35" t="s">
        <v>88</v>
      </c>
      <c r="B59" s="3">
        <v>0.56914768055780585</v>
      </c>
      <c r="C59" s="3">
        <v>2.3425697481500179E-2</v>
      </c>
      <c r="D59" s="3">
        <v>4.5514692237763117E-2</v>
      </c>
    </row>
    <row r="60" spans="1:4" x14ac:dyDescent="0.25">
      <c r="A60" s="20" t="s">
        <v>89</v>
      </c>
      <c r="B60" s="3" t="e">
        <v>#DIV/0!</v>
      </c>
      <c r="C60" s="3">
        <v>26.125657036396731</v>
      </c>
      <c r="D60" s="3">
        <v>46.123692731668577</v>
      </c>
    </row>
    <row r="61" spans="1:4" x14ac:dyDescent="0.25">
      <c r="A61" s="19" t="s">
        <v>90</v>
      </c>
      <c r="B61" s="3"/>
      <c r="C61" s="3"/>
      <c r="D61" s="3"/>
    </row>
    <row r="62" spans="1:4" ht="32.1" customHeight="1" x14ac:dyDescent="0.25">
      <c r="A62" s="35" t="s">
        <v>91</v>
      </c>
      <c r="B62" s="3">
        <v>6.6222945572971407E-3</v>
      </c>
      <c r="C62" s="3">
        <v>5.4161468140243363E-2</v>
      </c>
      <c r="D62" s="3">
        <v>4.0873326148350687E-2</v>
      </c>
    </row>
    <row r="63" spans="1:4" ht="32.1" customHeight="1" x14ac:dyDescent="0.25">
      <c r="A63" s="20" t="s">
        <v>92</v>
      </c>
      <c r="B63" s="3">
        <v>6.6664416978694796E-3</v>
      </c>
      <c r="C63" s="3">
        <v>5.7262911496900298E-2</v>
      </c>
      <c r="D63" s="3">
        <v>4.2615149033664222E-2</v>
      </c>
    </row>
    <row r="64" spans="1:4" ht="32.1" customHeight="1" x14ac:dyDescent="0.25">
      <c r="A64" s="20" t="s">
        <v>93</v>
      </c>
      <c r="B64" s="3">
        <v>-3.6072322102420798E-2</v>
      </c>
      <c r="C64" s="3">
        <v>-0.96838093519747737</v>
      </c>
      <c r="D64" s="3">
        <v>-0.92322451959982299</v>
      </c>
    </row>
    <row r="65" spans="1:4" ht="30" x14ac:dyDescent="0.25">
      <c r="A65" s="20" t="s">
        <v>94</v>
      </c>
      <c r="B65" s="3" t="e">
        <v>#DIV/0!</v>
      </c>
      <c r="C65" s="3">
        <v>-4042.6342398573338</v>
      </c>
      <c r="D65" s="3">
        <v>-6710.5987511150761</v>
      </c>
    </row>
    <row r="66" spans="1:4" x14ac:dyDescent="0.25">
      <c r="A66" s="19" t="s">
        <v>95</v>
      </c>
      <c r="B66" s="3"/>
      <c r="C66" s="3"/>
      <c r="D66" s="3"/>
    </row>
    <row r="67" spans="1:4" ht="32.1" customHeight="1" x14ac:dyDescent="0.25">
      <c r="A67" s="35" t="s">
        <v>96</v>
      </c>
      <c r="B67" s="3">
        <v>0.67654114079827365</v>
      </c>
      <c r="C67" s="3">
        <v>0.13871568527284389</v>
      </c>
      <c r="D67" s="3">
        <v>0.42100066140162101</v>
      </c>
    </row>
    <row r="68" spans="1:4" ht="30" x14ac:dyDescent="0.25">
      <c r="A68" s="20" t="s">
        <v>97</v>
      </c>
      <c r="B68" s="3" t="e">
        <v>#DIV/0!</v>
      </c>
      <c r="C68" s="3">
        <v>0</v>
      </c>
      <c r="D68" s="3">
        <v>0</v>
      </c>
    </row>
    <row r="69" spans="1:4" ht="32.1" customHeight="1" x14ac:dyDescent="0.25">
      <c r="A69" s="19" t="s">
        <v>98</v>
      </c>
      <c r="B69" s="3"/>
      <c r="C69" s="3"/>
      <c r="D69" s="3"/>
    </row>
    <row r="70" spans="1:4" ht="32.1" customHeight="1" x14ac:dyDescent="0.25">
      <c r="A70" s="20" t="s">
        <v>99</v>
      </c>
      <c r="B70" s="3">
        <v>131.76632318723591</v>
      </c>
      <c r="C70" s="3">
        <v>0.39469685402234878</v>
      </c>
      <c r="D70" s="3">
        <v>0.22859275657371891</v>
      </c>
    </row>
    <row r="71" spans="1:4" s="25" customFormat="1" x14ac:dyDescent="0.25">
      <c r="A71" s="20" t="s">
        <v>100</v>
      </c>
      <c r="B71" s="3">
        <v>98.879111068901651</v>
      </c>
      <c r="C71" s="3">
        <v>0.25173929438016868</v>
      </c>
      <c r="D71" s="3">
        <v>0.1477391286106024</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3898615</v>
      </c>
      <c r="C78" s="6">
        <v>7280081</v>
      </c>
      <c r="D78" s="6">
        <v>27175263</v>
      </c>
    </row>
    <row r="79" spans="1:4" x14ac:dyDescent="0.25">
      <c r="A79" s="35" t="s">
        <v>106</v>
      </c>
      <c r="B79" s="6">
        <v>-2918997</v>
      </c>
      <c r="C79" s="6">
        <v>-45338143</v>
      </c>
      <c r="D79" s="6">
        <v>-37612906</v>
      </c>
    </row>
    <row r="80" spans="1:4" x14ac:dyDescent="0.25">
      <c r="A80" s="35" t="s">
        <v>107</v>
      </c>
      <c r="B80" s="6">
        <v>-2205217</v>
      </c>
      <c r="C80" s="6">
        <v>-45331620</v>
      </c>
      <c r="D80" s="6">
        <v>-37517912</v>
      </c>
    </row>
    <row r="81" spans="1:4" x14ac:dyDescent="0.25">
      <c r="A81" s="35" t="s">
        <v>108</v>
      </c>
      <c r="B81" s="6">
        <v>0</v>
      </c>
      <c r="C81" s="6">
        <v>0</v>
      </c>
      <c r="D81" s="6">
        <v>0</v>
      </c>
    </row>
    <row r="82" spans="1:4" x14ac:dyDescent="0.25">
      <c r="A82" s="35" t="s">
        <v>109</v>
      </c>
      <c r="B82" s="34">
        <v>2205217</v>
      </c>
      <c r="C82" s="34">
        <v>45331620</v>
      </c>
      <c r="D82" s="34">
        <v>37517912</v>
      </c>
    </row>
    <row r="83" spans="1:4" ht="15.95" customHeight="1" x14ac:dyDescent="0.25"/>
    <row r="84" spans="1:4" ht="15.75" x14ac:dyDescent="0.25">
      <c r="A84" s="17" t="s">
        <v>110</v>
      </c>
      <c r="B84" s="18">
        <v>2023</v>
      </c>
      <c r="C84" s="18">
        <v>2024</v>
      </c>
      <c r="D84" s="18">
        <v>2025</v>
      </c>
    </row>
    <row r="85" spans="1:4" x14ac:dyDescent="0.25">
      <c r="A85" s="35" t="s">
        <v>111</v>
      </c>
      <c r="B85" s="6">
        <v>15900078</v>
      </c>
      <c r="C85" s="6">
        <v>607259425</v>
      </c>
      <c r="D85" s="6">
        <v>591292544</v>
      </c>
    </row>
    <row r="86" spans="1:4" x14ac:dyDescent="0.25">
      <c r="A86" s="35" t="s">
        <v>112</v>
      </c>
      <c r="B86" s="6">
        <v>105295</v>
      </c>
      <c r="C86" s="6">
        <v>32890062</v>
      </c>
      <c r="D86" s="6">
        <v>24168093</v>
      </c>
    </row>
    <row r="87" spans="1:4" x14ac:dyDescent="0.25">
      <c r="A87" s="35" t="s">
        <v>113</v>
      </c>
      <c r="B87" s="6">
        <v>15794783</v>
      </c>
      <c r="C87" s="6">
        <v>574369363</v>
      </c>
      <c r="D87" s="6">
        <v>567124451</v>
      </c>
    </row>
    <row r="88" spans="1:4" x14ac:dyDescent="0.25">
      <c r="A88" s="35" t="s">
        <v>114</v>
      </c>
      <c r="B88" s="6">
        <v>15900078</v>
      </c>
      <c r="C88" s="6">
        <v>607259425</v>
      </c>
      <c r="D88" s="6">
        <v>591292544</v>
      </c>
    </row>
    <row r="89" spans="1:4" x14ac:dyDescent="0.25">
      <c r="A89" s="35" t="s">
        <v>115</v>
      </c>
      <c r="B89" s="6">
        <v>15794783</v>
      </c>
      <c r="C89" s="6">
        <v>574369363</v>
      </c>
      <c r="D89" s="6">
        <v>567124451</v>
      </c>
    </row>
    <row r="90" spans="1:4" ht="18.95" customHeight="1" x14ac:dyDescent="0.25">
      <c r="A90" s="406"/>
      <c r="B90" s="406"/>
      <c r="C90" s="406"/>
      <c r="D90" s="406"/>
    </row>
    <row r="91" spans="1:4" ht="18.75" x14ac:dyDescent="0.3">
      <c r="A91" s="372" t="s">
        <v>116</v>
      </c>
      <c r="B91" s="373"/>
      <c r="C91" s="373"/>
      <c r="D91" s="373"/>
    </row>
    <row r="93" spans="1:4" x14ac:dyDescent="0.25">
      <c r="A93" s="8" t="s">
        <v>117</v>
      </c>
    </row>
    <row r="94" spans="1:4" x14ac:dyDescent="0.25">
      <c r="A94" s="50"/>
      <c r="B94" s="64">
        <v>2023</v>
      </c>
      <c r="C94" s="64">
        <v>2024</v>
      </c>
      <c r="D94" s="64">
        <v>2025</v>
      </c>
    </row>
    <row r="95" spans="1:4" x14ac:dyDescent="0.25">
      <c r="A95" s="63" t="s">
        <v>118</v>
      </c>
      <c r="B95" s="6">
        <v>105295</v>
      </c>
      <c r="C95" s="6">
        <v>32890062</v>
      </c>
      <c r="D95" s="6">
        <v>24168093</v>
      </c>
    </row>
    <row r="96" spans="1:4" x14ac:dyDescent="0.25">
      <c r="A96" s="63" t="s">
        <v>119</v>
      </c>
      <c r="B96" s="6">
        <v>-2918997</v>
      </c>
      <c r="C96" s="6">
        <v>-33963971</v>
      </c>
      <c r="D96" s="6">
        <v>-26177915</v>
      </c>
    </row>
    <row r="97" spans="1:4" x14ac:dyDescent="0.25">
      <c r="A97" s="63" t="s">
        <v>120</v>
      </c>
      <c r="B97" s="50">
        <v>-3.6072322102420798E-2</v>
      </c>
      <c r="C97" s="50">
        <v>-0.96838093519747737</v>
      </c>
      <c r="D97" s="50">
        <v>-0.92322451959982299</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105295</v>
      </c>
      <c r="C118" s="6">
        <v>32890062</v>
      </c>
      <c r="D118" s="6">
        <v>24168093</v>
      </c>
    </row>
    <row r="119" spans="1:4" x14ac:dyDescent="0.25">
      <c r="A119" s="35" t="s">
        <v>122</v>
      </c>
      <c r="B119" s="6">
        <v>4612395</v>
      </c>
      <c r="C119" s="6">
        <v>7298973</v>
      </c>
      <c r="D119" s="6">
        <v>27275862</v>
      </c>
    </row>
    <row r="136" spans="1:4" x14ac:dyDescent="0.25">
      <c r="A136" s="8" t="s">
        <v>123</v>
      </c>
    </row>
    <row r="138" spans="1:4" x14ac:dyDescent="0.25">
      <c r="A138" s="34"/>
      <c r="B138" s="18">
        <v>2023</v>
      </c>
      <c r="C138" s="18">
        <v>2024</v>
      </c>
      <c r="D138" s="18">
        <v>2025</v>
      </c>
    </row>
    <row r="139" spans="1:4" ht="32.1" customHeight="1" x14ac:dyDescent="0.25">
      <c r="A139" s="35" t="s">
        <v>91</v>
      </c>
      <c r="B139" s="3">
        <v>6.6222945572971407E-3</v>
      </c>
      <c r="C139" s="3">
        <v>5.4161468140243363E-2</v>
      </c>
      <c r="D139" s="3">
        <v>4.0873326148350687E-2</v>
      </c>
    </row>
    <row r="140" spans="1:4" ht="30" x14ac:dyDescent="0.25">
      <c r="A140" s="20" t="s">
        <v>92</v>
      </c>
      <c r="B140" s="3">
        <v>6.6664416978694796E-3</v>
      </c>
      <c r="C140" s="3">
        <v>5.7262911496900298E-2</v>
      </c>
      <c r="D140" s="3">
        <v>4.2615149033664222E-2</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-56.56</v>
      </c>
      <c r="C161" s="3">
        <v>-621.07000000000005</v>
      </c>
      <c r="D161" s="3">
        <v>-137.86000000000001</v>
      </c>
    </row>
    <row r="162" spans="1:4" x14ac:dyDescent="0.25">
      <c r="A162" s="35" t="s">
        <v>83</v>
      </c>
      <c r="B162" s="3">
        <v>-74.872666318679833</v>
      </c>
      <c r="C162" s="3">
        <v>-621.15783960291401</v>
      </c>
      <c r="D162" s="3">
        <v>-138.21245754732371</v>
      </c>
    </row>
    <row r="163" spans="1:4" x14ac:dyDescent="0.25">
      <c r="A163" s="35" t="s">
        <v>671</v>
      </c>
      <c r="B163" s="3">
        <v>-13.87</v>
      </c>
      <c r="C163" s="3">
        <v>-7.46</v>
      </c>
      <c r="D163" s="3">
        <v>-6.35</v>
      </c>
    </row>
    <row r="164" spans="1:4" x14ac:dyDescent="0.25">
      <c r="A164" s="35" t="s">
        <v>85</v>
      </c>
      <c r="B164" s="3">
        <v>-13.96</v>
      </c>
      <c r="C164" s="3">
        <v>-7.89</v>
      </c>
      <c r="D164" s="3">
        <v>-6.62</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131.76632318723591</v>
      </c>
      <c r="C185" s="3">
        <v>0.39469685402234878</v>
      </c>
      <c r="D185" s="3">
        <v>0.22859275657371891</v>
      </c>
    </row>
    <row r="186" spans="1:4" x14ac:dyDescent="0.25">
      <c r="A186" s="20" t="s">
        <v>100</v>
      </c>
      <c r="B186" s="3">
        <v>98.879111068901651</v>
      </c>
      <c r="C186" s="3">
        <v>0.25173929438016868</v>
      </c>
      <c r="D186" s="3">
        <v>0.1477391286106024</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464" t="s">
        <v>995</v>
      </c>
      <c r="C210" s="386"/>
      <c r="D210" s="387"/>
    </row>
    <row r="211" spans="1:4" x14ac:dyDescent="0.25">
      <c r="A211" s="34" t="s">
        <v>134</v>
      </c>
      <c r="B211" s="385" t="s">
        <v>287</v>
      </c>
      <c r="C211" s="386"/>
      <c r="D211" s="387"/>
    </row>
    <row r="212" spans="1:4" x14ac:dyDescent="0.25">
      <c r="A212" s="34" t="s">
        <v>136</v>
      </c>
      <c r="B212" s="464" t="s">
        <v>986</v>
      </c>
      <c r="C212" s="386"/>
      <c r="D212" s="387"/>
    </row>
    <row r="213" spans="1:4" x14ac:dyDescent="0.25">
      <c r="A213" s="34" t="s">
        <v>138</v>
      </c>
      <c r="B213" s="385" t="s">
        <v>987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29">
    <mergeCell ref="A19:D19"/>
    <mergeCell ref="B38:D38"/>
    <mergeCell ref="B37:D37"/>
    <mergeCell ref="A34:D34"/>
    <mergeCell ref="B211:D211"/>
    <mergeCell ref="A48:D48"/>
    <mergeCell ref="B40:D40"/>
    <mergeCell ref="B210:D210"/>
    <mergeCell ref="A203:D203"/>
    <mergeCell ref="A35:D35"/>
    <mergeCell ref="A43:D43"/>
    <mergeCell ref="A49:D49"/>
    <mergeCell ref="A76:D76"/>
    <mergeCell ref="B15:D15"/>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A215:D215"/>
  </mergeCells>
  <hyperlinks>
    <hyperlink ref="B209" r:id="rId1" display="https://popovashapka.com.mk/" xr:uid="{00000000-0004-0000-3100-000000000000}"/>
    <hyperlink ref="B211" r:id="rId2" display="Ревизорски извештај 2023" xr:uid="{00000000-0004-0000-3100-000001000000}"/>
  </hyperlinks>
  <pageMargins left="0.75" right="0.75" top="1" bottom="1" header="0.5" footer="0.5"/>
  <pageSetup orientation="portrait"/>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R216"/>
  <sheetViews>
    <sheetView topLeftCell="A178" workbookViewId="0">
      <selection activeCell="A183" sqref="A183:D185"/>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 min="6" max="6" width="15.140625" customWidth="1"/>
    <col min="7" max="7" width="18" customWidth="1"/>
    <col min="8" max="8" width="15.140625" customWidth="1"/>
  </cols>
  <sheetData>
    <row r="1" spans="1:4" ht="23.1" customHeight="1" x14ac:dyDescent="0.3">
      <c r="A1" s="510" t="s">
        <v>0</v>
      </c>
      <c r="B1" s="406"/>
      <c r="C1" s="406"/>
      <c r="D1" s="406"/>
    </row>
    <row r="2" spans="1:4" x14ac:dyDescent="0.25">
      <c r="A2" s="35" t="s">
        <v>1</v>
      </c>
      <c r="B2" s="42">
        <v>7644124</v>
      </c>
      <c r="C2" s="14"/>
      <c r="D2" s="15"/>
    </row>
    <row r="3" spans="1:4" x14ac:dyDescent="0.25">
      <c r="A3" s="35" t="s">
        <v>2</v>
      </c>
      <c r="B3" s="53">
        <v>4002022568709</v>
      </c>
      <c r="C3" s="32"/>
      <c r="D3" s="33"/>
    </row>
    <row r="4" spans="1:4" ht="31.35" customHeight="1" x14ac:dyDescent="0.25">
      <c r="A4" s="35" t="s">
        <v>3</v>
      </c>
      <c r="B4" s="391" t="s">
        <v>209</v>
      </c>
      <c r="C4" s="392"/>
      <c r="D4" s="393"/>
    </row>
    <row r="5" spans="1:4" x14ac:dyDescent="0.25">
      <c r="A5" s="35" t="s">
        <v>5</v>
      </c>
      <c r="B5" s="9" t="s">
        <v>835</v>
      </c>
      <c r="C5" s="32" t="s">
        <v>996</v>
      </c>
      <c r="D5" s="33" t="s">
        <v>997</v>
      </c>
    </row>
    <row r="6" spans="1:4" x14ac:dyDescent="0.25">
      <c r="A6" s="35" t="s">
        <v>9</v>
      </c>
      <c r="B6" s="44"/>
      <c r="C6" s="25"/>
      <c r="D6" s="41"/>
    </row>
    <row r="7" spans="1:4" x14ac:dyDescent="0.25">
      <c r="A7" s="35" t="s">
        <v>10</v>
      </c>
      <c r="B7" s="139">
        <v>44895.635416666657</v>
      </c>
      <c r="C7" s="25"/>
      <c r="D7" s="41"/>
    </row>
    <row r="8" spans="1:4" x14ac:dyDescent="0.25">
      <c r="A8" s="35" t="s">
        <v>11</v>
      </c>
      <c r="B8" s="9" t="s">
        <v>990</v>
      </c>
      <c r="C8" s="32"/>
      <c r="D8" s="33"/>
    </row>
    <row r="9" spans="1:4" x14ac:dyDescent="0.25">
      <c r="A9" s="35" t="s">
        <v>13</v>
      </c>
      <c r="B9" s="9" t="s">
        <v>14</v>
      </c>
      <c r="C9" s="32"/>
      <c r="D9" s="33"/>
    </row>
    <row r="10" spans="1:4" x14ac:dyDescent="0.25">
      <c r="A10" s="35" t="s">
        <v>15</v>
      </c>
      <c r="B10" s="9" t="s">
        <v>911</v>
      </c>
      <c r="C10" s="32"/>
      <c r="D10" s="33"/>
    </row>
    <row r="11" spans="1:4" ht="37.5" customHeight="1" x14ac:dyDescent="0.25">
      <c r="A11" s="35" t="s">
        <v>17</v>
      </c>
      <c r="B11" s="489" t="s">
        <v>912</v>
      </c>
      <c r="C11" s="386"/>
      <c r="D11" s="387"/>
    </row>
    <row r="12" spans="1:4" x14ac:dyDescent="0.25">
      <c r="A12" s="35" t="s">
        <v>19</v>
      </c>
      <c r="B12" s="100">
        <v>223968093</v>
      </c>
      <c r="C12" s="25"/>
      <c r="D12" s="41"/>
    </row>
    <row r="13" spans="1:4" x14ac:dyDescent="0.25">
      <c r="A13" s="35" t="s">
        <v>20</v>
      </c>
      <c r="B13" s="9" t="s">
        <v>21</v>
      </c>
      <c r="C13" s="32"/>
      <c r="D13" s="33"/>
    </row>
    <row r="14" spans="1:4" x14ac:dyDescent="0.25">
      <c r="A14" s="35" t="s">
        <v>22</v>
      </c>
      <c r="B14" s="9" t="s">
        <v>960</v>
      </c>
      <c r="C14" s="32"/>
      <c r="D14" s="33"/>
    </row>
    <row r="15" spans="1:4" ht="54.75" customHeight="1" x14ac:dyDescent="0.25">
      <c r="A15" s="35" t="s">
        <v>24</v>
      </c>
      <c r="B15" s="489" t="s">
        <v>203</v>
      </c>
      <c r="C15" s="386"/>
      <c r="D15" s="387"/>
    </row>
    <row r="16" spans="1:4" x14ac:dyDescent="0.25">
      <c r="A16" s="35" t="s">
        <v>26</v>
      </c>
      <c r="B16" s="100">
        <v>223968093</v>
      </c>
      <c r="C16" s="25"/>
      <c r="D16" s="41"/>
    </row>
    <row r="17" spans="1:11" x14ac:dyDescent="0.25">
      <c r="A17" s="35" t="s">
        <v>27</v>
      </c>
      <c r="B17" s="9" t="s">
        <v>21</v>
      </c>
      <c r="C17" s="32"/>
      <c r="D17" s="33"/>
    </row>
    <row r="18" spans="1:11" ht="27.6" customHeight="1" x14ac:dyDescent="0.25">
      <c r="A18" s="35" t="s">
        <v>28</v>
      </c>
      <c r="B18" s="10" t="s">
        <v>981</v>
      </c>
      <c r="C18" s="396" t="s">
        <v>982</v>
      </c>
      <c r="D18" s="393"/>
    </row>
    <row r="19" spans="1:11" ht="22.35" customHeight="1" x14ac:dyDescent="0.3">
      <c r="A19" s="509" t="s">
        <v>31</v>
      </c>
      <c r="B19" s="417"/>
      <c r="C19" s="417"/>
      <c r="D19" s="417"/>
      <c r="F19" s="25"/>
      <c r="G19" s="25"/>
      <c r="H19" s="25"/>
      <c r="I19" s="25"/>
      <c r="J19" s="25"/>
      <c r="K19" s="25"/>
    </row>
    <row r="20" spans="1:11" x14ac:dyDescent="0.25">
      <c r="A20" s="35" t="s">
        <v>32</v>
      </c>
      <c r="B20" s="169" t="s">
        <v>381</v>
      </c>
      <c r="C20" s="169" t="s">
        <v>998</v>
      </c>
      <c r="D20" s="34"/>
      <c r="F20" s="25"/>
      <c r="G20" s="25"/>
      <c r="H20" s="25"/>
      <c r="I20" s="25"/>
      <c r="J20" s="25"/>
      <c r="K20" s="25"/>
    </row>
    <row r="21" spans="1:11" x14ac:dyDescent="0.25">
      <c r="A21" s="35" t="s">
        <v>33</v>
      </c>
      <c r="B21" s="34"/>
      <c r="C21" s="34"/>
      <c r="D21" s="34"/>
      <c r="F21" s="25"/>
      <c r="G21" s="25"/>
      <c r="H21" s="25"/>
      <c r="I21" s="25"/>
      <c r="J21" s="25"/>
      <c r="K21" s="25"/>
    </row>
    <row r="22" spans="1:11" x14ac:dyDescent="0.25">
      <c r="A22" s="35" t="s">
        <v>36</v>
      </c>
      <c r="B22" s="34"/>
      <c r="C22" s="34"/>
      <c r="D22" s="34"/>
      <c r="F22" s="168"/>
      <c r="G22" s="168"/>
      <c r="H22" s="168"/>
      <c r="I22" s="25"/>
      <c r="J22" s="25"/>
      <c r="K22" s="25"/>
    </row>
    <row r="23" spans="1:11" x14ac:dyDescent="0.25">
      <c r="A23" s="34"/>
      <c r="B23" s="34"/>
      <c r="C23" s="34"/>
      <c r="D23" s="34"/>
      <c r="F23" s="25"/>
      <c r="G23" s="25"/>
      <c r="H23" s="168"/>
      <c r="I23" s="25"/>
      <c r="J23" s="25"/>
      <c r="K23" s="25"/>
    </row>
    <row r="24" spans="1:11" x14ac:dyDescent="0.25">
      <c r="A24" s="34"/>
      <c r="B24" s="34"/>
      <c r="C24" s="34"/>
      <c r="D24" s="34"/>
      <c r="F24" s="25"/>
      <c r="G24" s="25"/>
      <c r="H24" s="25"/>
      <c r="I24" s="25"/>
      <c r="J24" s="25"/>
      <c r="K24" s="25"/>
    </row>
    <row r="25" spans="1:11" x14ac:dyDescent="0.25">
      <c r="A25" s="35" t="s">
        <v>45</v>
      </c>
      <c r="B25" s="34" t="s">
        <v>999</v>
      </c>
      <c r="C25" s="34" t="s">
        <v>428</v>
      </c>
      <c r="D25" s="34"/>
      <c r="F25" s="25"/>
      <c r="G25" s="25"/>
      <c r="H25" s="25"/>
      <c r="I25" s="25"/>
      <c r="J25" s="25"/>
      <c r="K25" s="25"/>
    </row>
    <row r="26" spans="1:11" x14ac:dyDescent="0.25">
      <c r="A26" s="34"/>
      <c r="B26" s="169" t="s">
        <v>703</v>
      </c>
      <c r="C26" s="169" t="s">
        <v>1000</v>
      </c>
      <c r="D26" s="34"/>
    </row>
    <row r="27" spans="1:11" x14ac:dyDescent="0.25">
      <c r="A27" s="34"/>
      <c r="B27" s="169" t="s">
        <v>354</v>
      </c>
      <c r="C27" s="169" t="s">
        <v>1001</v>
      </c>
      <c r="D27" s="34"/>
    </row>
    <row r="28" spans="1:11" s="25" customFormat="1" x14ac:dyDescent="0.25">
      <c r="A28" s="34"/>
      <c r="B28" s="169"/>
      <c r="C28" s="169"/>
      <c r="D28" s="34"/>
    </row>
    <row r="29" spans="1:11" x14ac:dyDescent="0.25">
      <c r="A29" s="35" t="s">
        <v>59</v>
      </c>
      <c r="B29" s="34">
        <v>131</v>
      </c>
      <c r="C29" s="34"/>
      <c r="D29" s="34"/>
    </row>
    <row r="30" spans="1:11" x14ac:dyDescent="0.25">
      <c r="A30" s="303" t="s">
        <v>60</v>
      </c>
      <c r="B30" s="34">
        <v>50</v>
      </c>
    </row>
    <row r="31" spans="1:11" x14ac:dyDescent="0.25">
      <c r="A31" s="35" t="s">
        <v>61</v>
      </c>
      <c r="B31" s="34">
        <v>100</v>
      </c>
      <c r="C31" s="34"/>
      <c r="D31" s="34"/>
    </row>
    <row r="32" spans="1:11" x14ac:dyDescent="0.25">
      <c r="A32" s="34"/>
      <c r="B32" s="34"/>
      <c r="C32" s="34"/>
      <c r="D32" s="34"/>
    </row>
    <row r="33" spans="1:18" ht="18.95" customHeight="1" x14ac:dyDescent="0.25">
      <c r="A33" s="426"/>
      <c r="B33" s="427"/>
      <c r="C33" s="428"/>
      <c r="D33" s="428"/>
      <c r="E33" s="25"/>
      <c r="F33" s="25"/>
      <c r="G33" s="25"/>
      <c r="H33" s="25"/>
      <c r="I33" s="25"/>
      <c r="J33" s="25"/>
      <c r="K33" s="25"/>
      <c r="L33" s="25"/>
      <c r="M33" s="25"/>
      <c r="N33" s="25"/>
      <c r="O33" s="25"/>
      <c r="P33" s="25"/>
      <c r="Q33" s="25"/>
      <c r="R33" s="25"/>
    </row>
    <row r="34" spans="1:18" ht="15.95" customHeight="1" x14ac:dyDescent="0.25">
      <c r="A34" s="520" t="s">
        <v>62</v>
      </c>
      <c r="B34" s="520"/>
      <c r="C34" s="520"/>
      <c r="D34" s="520"/>
      <c r="E34" s="25"/>
      <c r="F34" s="25"/>
      <c r="G34" s="25"/>
      <c r="H34" s="25"/>
      <c r="I34" s="25"/>
      <c r="J34" s="25"/>
      <c r="K34" s="25"/>
      <c r="L34" s="25"/>
      <c r="M34" s="25"/>
      <c r="N34" s="25"/>
      <c r="O34" s="25"/>
      <c r="P34" s="25"/>
      <c r="Q34" s="25"/>
      <c r="R34" s="25"/>
    </row>
    <row r="35" spans="1:18" ht="25.35" customHeight="1" x14ac:dyDescent="0.25">
      <c r="A35" s="58" t="s">
        <v>63</v>
      </c>
      <c r="B35" s="498"/>
      <c r="C35" s="386"/>
      <c r="D35" s="387"/>
      <c r="E35" s="25"/>
      <c r="F35" s="25"/>
      <c r="G35" s="25"/>
      <c r="H35" s="25"/>
      <c r="I35" s="25"/>
      <c r="J35" s="25"/>
      <c r="K35" s="25"/>
      <c r="L35" s="25"/>
      <c r="M35" s="25"/>
      <c r="N35" s="25"/>
      <c r="O35" s="25"/>
      <c r="P35" s="25"/>
      <c r="Q35" s="25"/>
      <c r="R35" s="25"/>
    </row>
    <row r="36" spans="1:18" x14ac:dyDescent="0.25">
      <c r="A36" s="55" t="s">
        <v>65</v>
      </c>
      <c r="B36" s="424"/>
      <c r="C36" s="386"/>
      <c r="D36" s="387"/>
      <c r="E36" s="25"/>
      <c r="F36" s="25"/>
      <c r="G36" s="25"/>
      <c r="H36" s="25"/>
      <c r="I36" s="25"/>
      <c r="J36" s="25"/>
      <c r="K36" s="25"/>
      <c r="L36" s="25"/>
      <c r="M36" s="25"/>
      <c r="N36" s="25"/>
      <c r="O36" s="25"/>
      <c r="P36" s="25"/>
      <c r="Q36" s="25"/>
      <c r="R36" s="25"/>
    </row>
    <row r="37" spans="1:18" x14ac:dyDescent="0.25">
      <c r="A37" s="55" t="s">
        <v>66</v>
      </c>
      <c r="B37" s="424"/>
      <c r="C37" s="386"/>
      <c r="D37" s="387"/>
      <c r="E37" s="25"/>
      <c r="F37" s="25"/>
      <c r="G37" s="25"/>
      <c r="H37" s="25"/>
      <c r="I37" s="25"/>
      <c r="J37" s="25"/>
      <c r="K37" s="25"/>
      <c r="L37" s="25"/>
      <c r="M37" s="25"/>
      <c r="N37" s="25"/>
      <c r="O37" s="25"/>
      <c r="P37" s="25"/>
      <c r="Q37" s="25"/>
      <c r="R37" s="25"/>
    </row>
    <row r="38" spans="1:18" x14ac:dyDescent="0.25">
      <c r="A38" s="55" t="s">
        <v>67</v>
      </c>
      <c r="B38" s="424"/>
      <c r="C38" s="386"/>
      <c r="D38" s="387"/>
      <c r="E38" s="25"/>
      <c r="F38" s="25"/>
      <c r="G38" s="25"/>
      <c r="H38" s="25"/>
      <c r="I38" s="25"/>
      <c r="J38" s="25"/>
      <c r="K38" s="25"/>
      <c r="L38" s="25"/>
      <c r="M38" s="25"/>
      <c r="N38" s="25"/>
      <c r="O38" s="25"/>
      <c r="P38" s="25"/>
      <c r="Q38" s="25"/>
      <c r="R38" s="25"/>
    </row>
    <row r="39" spans="1:18" x14ac:dyDescent="0.25">
      <c r="A39" s="55" t="s">
        <v>68</v>
      </c>
      <c r="B39" s="423"/>
      <c r="C39" s="386"/>
      <c r="D39" s="387"/>
      <c r="E39" s="25"/>
      <c r="F39" s="25"/>
      <c r="G39" s="25"/>
      <c r="H39" s="25"/>
      <c r="I39" s="25"/>
      <c r="J39" s="25"/>
      <c r="K39" s="25"/>
      <c r="L39" s="25"/>
      <c r="M39" s="25"/>
      <c r="N39" s="25"/>
      <c r="O39" s="25"/>
      <c r="P39" s="25"/>
      <c r="Q39" s="25"/>
      <c r="R39" s="25"/>
    </row>
    <row r="40" spans="1:18" x14ac:dyDescent="0.25">
      <c r="A40" s="55" t="s">
        <v>70</v>
      </c>
      <c r="B40" s="26"/>
      <c r="C40" s="32"/>
      <c r="D40" s="33"/>
      <c r="E40" s="25"/>
      <c r="F40" s="25"/>
      <c r="G40" s="25"/>
      <c r="H40" s="25"/>
      <c r="I40" s="25"/>
      <c r="J40" s="25"/>
      <c r="K40" s="25"/>
      <c r="L40" s="25"/>
      <c r="M40" s="25"/>
      <c r="N40" s="25"/>
      <c r="O40" s="25"/>
      <c r="P40" s="25"/>
      <c r="Q40" s="25"/>
      <c r="R40" s="25"/>
    </row>
    <row r="41" spans="1:18" ht="18.95" customHeight="1" x14ac:dyDescent="0.25">
      <c r="A41" s="419"/>
      <c r="B41" s="420"/>
      <c r="C41" s="420"/>
      <c r="D41" s="421"/>
      <c r="E41" s="25"/>
      <c r="F41" s="25"/>
      <c r="G41" s="25"/>
      <c r="H41" s="25"/>
      <c r="I41" s="25"/>
      <c r="J41" s="25"/>
      <c r="K41" s="25"/>
      <c r="L41" s="25"/>
      <c r="M41" s="25"/>
      <c r="N41" s="25"/>
      <c r="O41" s="25"/>
      <c r="P41" s="25"/>
      <c r="Q41" s="25"/>
      <c r="R41" s="25"/>
    </row>
    <row r="42" spans="1:18" ht="15.75" customHeight="1" x14ac:dyDescent="0.25">
      <c r="A42" s="507" t="s">
        <v>71</v>
      </c>
      <c r="B42" s="507"/>
      <c r="C42" s="507"/>
      <c r="D42" s="508"/>
      <c r="E42" s="25"/>
      <c r="F42" s="25"/>
      <c r="G42" s="25"/>
      <c r="H42" s="25"/>
      <c r="I42" s="25"/>
      <c r="J42" s="25"/>
      <c r="K42" s="25"/>
      <c r="L42" s="25"/>
      <c r="M42" s="25"/>
      <c r="N42" s="25"/>
      <c r="O42" s="25"/>
      <c r="P42" s="25"/>
      <c r="Q42" s="25"/>
      <c r="R42" s="25"/>
    </row>
    <row r="43" spans="1:18" ht="18" x14ac:dyDescent="0.25">
      <c r="A43" s="58" t="s">
        <v>72</v>
      </c>
      <c r="B43" s="30"/>
      <c r="C43" s="30"/>
      <c r="D43" s="31"/>
      <c r="E43" s="25"/>
      <c r="F43" s="25"/>
      <c r="G43" s="25"/>
      <c r="H43" s="25"/>
      <c r="I43" s="25"/>
      <c r="J43" s="25"/>
      <c r="K43" s="25"/>
      <c r="L43" s="25"/>
      <c r="M43" s="25"/>
      <c r="N43" s="25"/>
      <c r="O43" s="25"/>
      <c r="P43" s="25"/>
      <c r="Q43" s="25"/>
      <c r="R43" s="25"/>
    </row>
    <row r="44" spans="1:18" ht="15.75" customHeight="1" x14ac:dyDescent="0.25">
      <c r="A44" s="59"/>
      <c r="B44" s="26" t="s">
        <v>73</v>
      </c>
      <c r="C44" s="26" t="s">
        <v>74</v>
      </c>
      <c r="D44" s="26" t="s">
        <v>75</v>
      </c>
      <c r="E44" s="25"/>
      <c r="F44" s="25"/>
      <c r="G44" s="25"/>
      <c r="H44" s="25"/>
      <c r="I44" s="25"/>
      <c r="J44" s="25"/>
      <c r="K44" s="25"/>
      <c r="L44" s="25"/>
      <c r="M44" s="25"/>
      <c r="N44" s="25"/>
      <c r="O44" s="25"/>
      <c r="P44" s="25"/>
      <c r="Q44" s="25"/>
      <c r="R44" s="25"/>
    </row>
    <row r="45" spans="1:18" ht="15.95" customHeight="1" x14ac:dyDescent="0.25">
      <c r="A45" s="58" t="s">
        <v>76</v>
      </c>
      <c r="B45" s="26"/>
      <c r="C45" s="26"/>
      <c r="D45" s="26"/>
      <c r="E45" s="25"/>
      <c r="F45" s="25"/>
      <c r="G45" s="25"/>
      <c r="H45" s="25"/>
      <c r="I45" s="25"/>
      <c r="J45" s="25"/>
      <c r="K45" s="25"/>
      <c r="L45" s="25"/>
      <c r="M45" s="25"/>
      <c r="N45" s="25"/>
      <c r="O45" s="25"/>
      <c r="P45" s="25"/>
      <c r="Q45" s="25"/>
      <c r="R45" s="25"/>
    </row>
    <row r="46" spans="1:18" ht="15.95" customHeight="1" x14ac:dyDescent="0.25">
      <c r="A46" s="60" t="s">
        <v>77</v>
      </c>
      <c r="B46" s="26"/>
      <c r="C46" s="26"/>
      <c r="D46" s="26"/>
      <c r="E46" s="25"/>
      <c r="F46" s="25"/>
      <c r="G46" s="25"/>
      <c r="H46" s="25"/>
      <c r="I46" s="25"/>
      <c r="J46" s="25"/>
      <c r="K46" s="25"/>
      <c r="L46" s="25"/>
      <c r="M46" s="25"/>
      <c r="N46" s="25"/>
      <c r="O46" s="25"/>
      <c r="P46" s="25"/>
      <c r="Q46" s="25"/>
      <c r="R46" s="25"/>
    </row>
    <row r="47" spans="1:18" ht="18.95" customHeight="1" x14ac:dyDescent="0.25">
      <c r="A47" s="423" t="s">
        <v>78</v>
      </c>
      <c r="B47" s="424"/>
      <c r="C47" s="424"/>
      <c r="D47" s="424"/>
      <c r="E47" s="25"/>
      <c r="F47" s="25"/>
      <c r="G47" s="25"/>
      <c r="H47" s="25"/>
      <c r="I47" s="25"/>
      <c r="J47" s="25"/>
      <c r="K47" s="25"/>
      <c r="L47" s="25"/>
      <c r="M47" s="25"/>
      <c r="N47" s="25"/>
      <c r="O47" s="25"/>
      <c r="P47" s="25"/>
      <c r="Q47" s="25"/>
      <c r="R47" s="25"/>
    </row>
    <row r="48" spans="1:18" ht="18.75" x14ac:dyDescent="0.3">
      <c r="A48" s="505" t="s">
        <v>79</v>
      </c>
      <c r="B48" s="505"/>
      <c r="C48" s="505"/>
      <c r="D48" s="505"/>
    </row>
    <row r="49" spans="1:4" ht="15.95" customHeight="1" x14ac:dyDescent="0.25"/>
    <row r="50" spans="1:4" ht="15.75" x14ac:dyDescent="0.25">
      <c r="A50" s="17" t="s">
        <v>80</v>
      </c>
      <c r="B50" s="18">
        <v>2023</v>
      </c>
      <c r="C50" s="18">
        <v>2024</v>
      </c>
      <c r="D50" s="18">
        <v>2025</v>
      </c>
    </row>
    <row r="51" spans="1:4" ht="15.75" customHeight="1" x14ac:dyDescent="0.25">
      <c r="A51" s="19" t="s">
        <v>81</v>
      </c>
      <c r="B51" s="34"/>
      <c r="C51" s="34"/>
      <c r="D51" s="34"/>
    </row>
    <row r="52" spans="1:4" x14ac:dyDescent="0.25">
      <c r="A52" s="35" t="s">
        <v>82</v>
      </c>
      <c r="B52" s="3">
        <v>2.311417534498561</v>
      </c>
      <c r="C52" s="3">
        <v>2.4858118408429908</v>
      </c>
      <c r="D52" s="3">
        <v>1.8681625323305491</v>
      </c>
    </row>
    <row r="53" spans="1:4" x14ac:dyDescent="0.25">
      <c r="A53" s="35" t="s">
        <v>83</v>
      </c>
      <c r="B53" s="3">
        <v>-3.484316426405317</v>
      </c>
      <c r="C53" s="3">
        <v>-2.7175836714915489</v>
      </c>
      <c r="D53" s="3">
        <v>-6.0479124620212241</v>
      </c>
    </row>
    <row r="54" spans="1:4" x14ac:dyDescent="0.25">
      <c r="A54" s="35" t="s">
        <v>84</v>
      </c>
      <c r="B54" s="3">
        <v>1.9997398357406539</v>
      </c>
      <c r="C54" s="3">
        <v>1.867227951833897</v>
      </c>
      <c r="D54" s="3">
        <v>1.3821840189257919</v>
      </c>
    </row>
    <row r="55" spans="1:4" x14ac:dyDescent="0.25">
      <c r="A55" s="35" t="s">
        <v>85</v>
      </c>
      <c r="B55" s="3">
        <v>2.8652831162201711</v>
      </c>
      <c r="C55" s="3">
        <v>3.9445206437246001</v>
      </c>
      <c r="D55" s="3">
        <v>1.9201902664328461</v>
      </c>
    </row>
    <row r="56" spans="1:4" x14ac:dyDescent="0.25">
      <c r="A56" s="19" t="s">
        <v>86</v>
      </c>
      <c r="B56" s="3"/>
      <c r="C56" s="3"/>
      <c r="D56" s="3"/>
    </row>
    <row r="57" spans="1:4" x14ac:dyDescent="0.25">
      <c r="A57" s="35" t="s">
        <v>87</v>
      </c>
      <c r="B57" s="3">
        <v>2.639321757175793</v>
      </c>
      <c r="C57" s="3">
        <v>0.50064174863871569</v>
      </c>
      <c r="D57" s="3">
        <v>0.33006082105252349</v>
      </c>
    </row>
    <row r="58" spans="1:4" ht="29.45" customHeight="1" x14ac:dyDescent="0.25">
      <c r="A58" s="35" t="s">
        <v>88</v>
      </c>
      <c r="B58" s="3">
        <v>1.750557654392904</v>
      </c>
      <c r="C58" s="3">
        <v>0.91909560812540436</v>
      </c>
      <c r="D58" s="3">
        <v>0.77740426759423364</v>
      </c>
    </row>
    <row r="59" spans="1:4" x14ac:dyDescent="0.25">
      <c r="A59" s="20" t="s">
        <v>89</v>
      </c>
      <c r="B59" s="3">
        <v>116.4680015938592</v>
      </c>
      <c r="C59" s="3">
        <v>90.637836642380051</v>
      </c>
      <c r="D59" s="3">
        <v>63.386305470065551</v>
      </c>
    </row>
    <row r="60" spans="1:4" x14ac:dyDescent="0.25">
      <c r="A60" s="19" t="s">
        <v>90</v>
      </c>
      <c r="B60" s="3"/>
      <c r="C60" s="3"/>
      <c r="D60" s="3"/>
    </row>
    <row r="61" spans="1:4" ht="32.1" customHeight="1" x14ac:dyDescent="0.25">
      <c r="A61" s="35" t="s">
        <v>91</v>
      </c>
      <c r="B61" s="3">
        <v>0.30207949629121661</v>
      </c>
      <c r="C61" s="3">
        <v>0.52662741040422767</v>
      </c>
      <c r="D61" s="3">
        <v>0.28018382183892249</v>
      </c>
    </row>
    <row r="62" spans="1:4" ht="32.1" customHeight="1" x14ac:dyDescent="0.25">
      <c r="A62" s="20" t="s">
        <v>92</v>
      </c>
      <c r="B62" s="3">
        <v>0.43282794342042041</v>
      </c>
      <c r="C62" s="3">
        <v>1.1125008544620869</v>
      </c>
      <c r="D62" s="3">
        <v>0.38924357403957133</v>
      </c>
    </row>
    <row r="63" spans="1:4" ht="32.1" customHeight="1" x14ac:dyDescent="0.25">
      <c r="A63" s="20" t="s">
        <v>93</v>
      </c>
      <c r="B63" s="3">
        <v>-18.123034565451398</v>
      </c>
      <c r="C63" s="3">
        <v>-68.716833872972259</v>
      </c>
      <c r="D63" s="3">
        <v>-8.8576434350187512</v>
      </c>
    </row>
    <row r="64" spans="1:4" ht="30" x14ac:dyDescent="0.25">
      <c r="A64" s="20" t="s">
        <v>94</v>
      </c>
      <c r="B64" s="3">
        <v>-261.05618024321171</v>
      </c>
      <c r="C64" s="3">
        <v>-649.78747382068411</v>
      </c>
      <c r="D64" s="3">
        <v>-685.28845265588916</v>
      </c>
    </row>
    <row r="65" spans="1:4" x14ac:dyDescent="0.25">
      <c r="A65" s="19" t="s">
        <v>95</v>
      </c>
      <c r="B65" s="3"/>
      <c r="C65" s="3"/>
      <c r="D65" s="3"/>
    </row>
    <row r="66" spans="1:4" ht="32.1" customHeight="1" x14ac:dyDescent="0.25">
      <c r="A66" s="35" t="s">
        <v>96</v>
      </c>
      <c r="B66" s="3">
        <v>1.0262915201558971</v>
      </c>
      <c r="C66" s="3">
        <v>1.028237602641517</v>
      </c>
      <c r="D66" s="3">
        <v>1.019660526921542</v>
      </c>
    </row>
    <row r="67" spans="1:4" ht="30" x14ac:dyDescent="0.25">
      <c r="A67" s="20" t="s">
        <v>97</v>
      </c>
      <c r="B67" s="3">
        <v>0</v>
      </c>
      <c r="C67" s="3">
        <v>0.1115176860080153</v>
      </c>
      <c r="D67" s="3">
        <v>6.9434989788972092E-3</v>
      </c>
    </row>
    <row r="68" spans="1:4" ht="32.1" customHeight="1" x14ac:dyDescent="0.25">
      <c r="A68" s="19" t="s">
        <v>98</v>
      </c>
      <c r="B68" s="3"/>
      <c r="C68" s="3"/>
      <c r="D68" s="3"/>
    </row>
    <row r="69" spans="1:4" ht="32.1" customHeight="1" x14ac:dyDescent="0.25">
      <c r="A69" s="20" t="s">
        <v>99</v>
      </c>
      <c r="B69" s="3">
        <v>1.2802579658341811</v>
      </c>
      <c r="C69" s="3">
        <v>0.71656008514227088</v>
      </c>
      <c r="D69" s="3">
        <v>1.3522991329354661</v>
      </c>
    </row>
    <row r="70" spans="1:4" s="25" customFormat="1" x14ac:dyDescent="0.25">
      <c r="A70" s="20" t="s">
        <v>100</v>
      </c>
      <c r="B70" s="3">
        <v>1.1653398645210831</v>
      </c>
      <c r="C70" s="3">
        <v>0.49756954050437863</v>
      </c>
      <c r="D70" s="3">
        <v>0.90638451323758229</v>
      </c>
    </row>
    <row r="71" spans="1:4" ht="15.95" customHeight="1" x14ac:dyDescent="0.25">
      <c r="A71" s="16" t="s">
        <v>101</v>
      </c>
      <c r="B71" s="34"/>
      <c r="C71" s="34"/>
      <c r="D71" s="34"/>
    </row>
    <row r="72" spans="1:4" ht="15.95" customHeight="1" x14ac:dyDescent="0.25">
      <c r="A72" s="70" t="s">
        <v>102</v>
      </c>
      <c r="B72" s="34"/>
      <c r="C72" s="34"/>
      <c r="D72" s="34"/>
    </row>
    <row r="73" spans="1:4" s="25" customFormat="1" x14ac:dyDescent="0.25">
      <c r="A73" s="70" t="s">
        <v>103</v>
      </c>
      <c r="B73" s="34"/>
      <c r="C73" s="34"/>
      <c r="D73" s="34"/>
    </row>
    <row r="74" spans="1:4" ht="18.95" customHeight="1" x14ac:dyDescent="0.25">
      <c r="A74" s="416"/>
      <c r="B74" s="417"/>
      <c r="C74" s="417"/>
      <c r="D74" s="417"/>
    </row>
    <row r="75" spans="1:4" ht="15.95" customHeight="1" x14ac:dyDescent="0.3">
      <c r="A75" s="521" t="s">
        <v>79</v>
      </c>
      <c r="B75" s="521"/>
      <c r="C75" s="521"/>
      <c r="D75" s="521"/>
    </row>
    <row r="76" spans="1:4" ht="15.75" x14ac:dyDescent="0.25">
      <c r="A76" s="17" t="s">
        <v>104</v>
      </c>
      <c r="B76" s="18">
        <v>2023</v>
      </c>
      <c r="C76" s="18">
        <v>2024</v>
      </c>
      <c r="D76" s="18">
        <v>2025</v>
      </c>
    </row>
    <row r="77" spans="1:4" x14ac:dyDescent="0.25">
      <c r="A77" s="35" t="s">
        <v>105</v>
      </c>
      <c r="B77" s="6">
        <v>171079119</v>
      </c>
      <c r="C77" s="6">
        <v>229069807</v>
      </c>
      <c r="D77" s="6">
        <v>233232543</v>
      </c>
    </row>
    <row r="78" spans="1:4" x14ac:dyDescent="0.25">
      <c r="A78" s="35" t="s">
        <v>106</v>
      </c>
      <c r="B78" s="6">
        <v>-6268481</v>
      </c>
      <c r="C78" s="6">
        <v>-6515419</v>
      </c>
      <c r="D78" s="6">
        <v>-14836495</v>
      </c>
    </row>
    <row r="79" spans="1:4" x14ac:dyDescent="0.25">
      <c r="A79" s="35" t="s">
        <v>107</v>
      </c>
      <c r="B79" s="6">
        <v>4636223</v>
      </c>
      <c r="C79" s="6">
        <v>6642164</v>
      </c>
      <c r="D79" s="6">
        <v>4855286</v>
      </c>
    </row>
    <row r="80" spans="1:4" x14ac:dyDescent="0.25">
      <c r="A80" s="35" t="s">
        <v>108</v>
      </c>
      <c r="B80" s="6">
        <v>4158370</v>
      </c>
      <c r="C80" s="6">
        <v>5959745</v>
      </c>
      <c r="D80" s="6">
        <v>4582901</v>
      </c>
    </row>
    <row r="81" spans="1:4" x14ac:dyDescent="0.25">
      <c r="A81" s="35" t="s">
        <v>109</v>
      </c>
      <c r="B81" s="34">
        <v>0</v>
      </c>
      <c r="C81" s="34">
        <v>0</v>
      </c>
      <c r="D81" s="34">
        <v>0</v>
      </c>
    </row>
    <row r="82" spans="1:4" ht="15.95" customHeight="1" x14ac:dyDescent="0.25"/>
    <row r="83" spans="1:4" ht="15.75" x14ac:dyDescent="0.25">
      <c r="A83" s="17" t="s">
        <v>110</v>
      </c>
      <c r="B83" s="18">
        <v>2023</v>
      </c>
      <c r="C83" s="18">
        <v>2024</v>
      </c>
      <c r="D83" s="18">
        <v>2025</v>
      </c>
    </row>
    <row r="84" spans="1:4" x14ac:dyDescent="0.25">
      <c r="A84" s="35" t="s">
        <v>111</v>
      </c>
      <c r="B84" s="6">
        <v>207945550</v>
      </c>
      <c r="C84" s="6">
        <v>319176081</v>
      </c>
      <c r="D84" s="6">
        <v>331569526</v>
      </c>
    </row>
    <row r="85" spans="1:4" x14ac:dyDescent="0.25">
      <c r="A85" s="35" t="s">
        <v>112</v>
      </c>
      <c r="B85" s="6">
        <v>62816087</v>
      </c>
      <c r="C85" s="6">
        <v>168086873</v>
      </c>
      <c r="D85" s="6">
        <v>92900417</v>
      </c>
    </row>
    <row r="86" spans="1:4" x14ac:dyDescent="0.25">
      <c r="A86" s="35" t="s">
        <v>113</v>
      </c>
      <c r="B86" s="6">
        <v>145129463</v>
      </c>
      <c r="C86" s="6">
        <v>151089208</v>
      </c>
      <c r="D86" s="6">
        <v>238669109</v>
      </c>
    </row>
    <row r="87" spans="1:4" x14ac:dyDescent="0.25">
      <c r="A87" s="35" t="s">
        <v>114</v>
      </c>
      <c r="B87" s="6">
        <v>207945550</v>
      </c>
      <c r="C87" s="6">
        <v>319176081</v>
      </c>
      <c r="D87" s="6">
        <v>331569526</v>
      </c>
    </row>
    <row r="88" spans="1:4" x14ac:dyDescent="0.25">
      <c r="A88" s="35" t="s">
        <v>115</v>
      </c>
      <c r="B88" s="6">
        <v>145129463</v>
      </c>
      <c r="C88" s="6">
        <v>151089208</v>
      </c>
      <c r="D88" s="6">
        <v>238669109</v>
      </c>
    </row>
    <row r="89" spans="1:4" ht="18.95" customHeight="1" x14ac:dyDescent="0.25">
      <c r="A89" s="406"/>
      <c r="B89" s="406"/>
      <c r="C89" s="406"/>
      <c r="D89" s="406"/>
    </row>
    <row r="90" spans="1:4" ht="18.75" x14ac:dyDescent="0.3">
      <c r="A90" s="510" t="s">
        <v>116</v>
      </c>
      <c r="B90" s="510"/>
      <c r="C90" s="510"/>
      <c r="D90" s="510"/>
    </row>
    <row r="92" spans="1:4" x14ac:dyDescent="0.25">
      <c r="A92" s="8" t="s">
        <v>117</v>
      </c>
    </row>
    <row r="93" spans="1:4" x14ac:dyDescent="0.25">
      <c r="A93" s="50"/>
      <c r="B93" s="64">
        <v>2023</v>
      </c>
      <c r="C93" s="64">
        <v>2024</v>
      </c>
      <c r="D93" s="64">
        <v>2025</v>
      </c>
    </row>
    <row r="94" spans="1:4" x14ac:dyDescent="0.25">
      <c r="A94" s="63" t="s">
        <v>118</v>
      </c>
      <c r="B94" s="6">
        <v>62816087</v>
      </c>
      <c r="C94" s="6">
        <v>168086873</v>
      </c>
      <c r="D94" s="6">
        <v>92900417</v>
      </c>
    </row>
    <row r="95" spans="1:4" x14ac:dyDescent="0.25">
      <c r="A95" s="63" t="s">
        <v>119</v>
      </c>
      <c r="B95" s="6">
        <v>-3466091</v>
      </c>
      <c r="C95" s="6">
        <v>-2446080</v>
      </c>
      <c r="D95" s="6">
        <v>-10488164</v>
      </c>
    </row>
    <row r="96" spans="1:4" x14ac:dyDescent="0.25">
      <c r="A96" s="63" t="s">
        <v>120</v>
      </c>
      <c r="B96" s="50">
        <v>-18.123034565451398</v>
      </c>
      <c r="C96" s="50">
        <v>-68.716833872972259</v>
      </c>
      <c r="D96" s="50">
        <v>-8.8576434350187512</v>
      </c>
    </row>
    <row r="110" s="25" customFormat="1" x14ac:dyDescent="0.25"/>
    <row r="111" s="25" customFormat="1" x14ac:dyDescent="0.25"/>
    <row r="114" spans="1:4" x14ac:dyDescent="0.25">
      <c r="A114" s="8" t="s">
        <v>121</v>
      </c>
    </row>
    <row r="116" spans="1:4" x14ac:dyDescent="0.25">
      <c r="A116" s="34"/>
      <c r="B116" s="18">
        <v>2023</v>
      </c>
      <c r="C116" s="18">
        <v>2024</v>
      </c>
      <c r="D116" s="18">
        <v>2025</v>
      </c>
    </row>
    <row r="117" spans="1:4" x14ac:dyDescent="0.25">
      <c r="A117" s="35" t="s">
        <v>118</v>
      </c>
      <c r="B117" s="6">
        <v>62816087</v>
      </c>
      <c r="C117" s="6">
        <v>168086873</v>
      </c>
      <c r="D117" s="6">
        <v>92900417</v>
      </c>
    </row>
    <row r="118" spans="1:4" x14ac:dyDescent="0.25">
      <c r="A118" s="35" t="s">
        <v>122</v>
      </c>
      <c r="B118" s="6">
        <v>182010338</v>
      </c>
      <c r="C118" s="6">
        <v>242237588</v>
      </c>
      <c r="D118" s="6">
        <v>252946206</v>
      </c>
    </row>
    <row r="135" spans="1:4" x14ac:dyDescent="0.25">
      <c r="A135" s="8" t="s">
        <v>123</v>
      </c>
    </row>
    <row r="137" spans="1:4" x14ac:dyDescent="0.25">
      <c r="A137" s="34"/>
      <c r="B137" s="18">
        <v>2023</v>
      </c>
      <c r="C137" s="18">
        <v>2024</v>
      </c>
      <c r="D137" s="18">
        <v>2025</v>
      </c>
    </row>
    <row r="138" spans="1:4" ht="32.1" customHeight="1" x14ac:dyDescent="0.25">
      <c r="A138" s="35" t="s">
        <v>91</v>
      </c>
      <c r="B138" s="3">
        <v>0.30207949629121661</v>
      </c>
      <c r="C138" s="3">
        <v>0.52662741040422767</v>
      </c>
      <c r="D138" s="3">
        <v>0.28018382183892249</v>
      </c>
    </row>
    <row r="139" spans="1:4" ht="30" x14ac:dyDescent="0.25">
      <c r="A139" s="20" t="s">
        <v>92</v>
      </c>
      <c r="B139" s="3">
        <v>0.43282794342042041</v>
      </c>
      <c r="C139" s="3">
        <v>1.1125008544620869</v>
      </c>
      <c r="D139" s="3">
        <v>0.38924357403957133</v>
      </c>
    </row>
    <row r="152" spans="1:4" s="25" customFormat="1" x14ac:dyDescent="0.25"/>
    <row r="153" spans="1:4" s="25" customFormat="1" x14ac:dyDescent="0.25"/>
    <row r="157" spans="1:4" x14ac:dyDescent="0.25">
      <c r="A157" s="8" t="s">
        <v>124</v>
      </c>
    </row>
    <row r="159" spans="1:4" x14ac:dyDescent="0.25">
      <c r="A159" s="34"/>
      <c r="B159" s="18">
        <v>2023</v>
      </c>
      <c r="C159" s="18">
        <v>2024</v>
      </c>
      <c r="D159" s="18">
        <v>2025</v>
      </c>
    </row>
    <row r="160" spans="1:4" x14ac:dyDescent="0.25">
      <c r="A160" s="35" t="s">
        <v>82</v>
      </c>
      <c r="B160" s="3">
        <v>2.311417534498561</v>
      </c>
      <c r="C160" s="3">
        <v>2.4858118408429908</v>
      </c>
      <c r="D160" s="3">
        <v>1.8681625323305491</v>
      </c>
    </row>
    <row r="161" spans="1:4" x14ac:dyDescent="0.25">
      <c r="A161" s="35" t="s">
        <v>83</v>
      </c>
      <c r="B161" s="3">
        <v>-3.484316426405317</v>
      </c>
      <c r="C161" s="3">
        <v>-2.7175836714915489</v>
      </c>
      <c r="D161" s="3">
        <v>-6.0479124620212241</v>
      </c>
    </row>
    <row r="162" spans="1:4" x14ac:dyDescent="0.25">
      <c r="A162" s="35" t="s">
        <v>671</v>
      </c>
      <c r="B162" s="3">
        <v>1.9997398357406539</v>
      </c>
      <c r="C162" s="3">
        <v>1.867227951833897</v>
      </c>
      <c r="D162" s="3">
        <v>1.3821840189257919</v>
      </c>
    </row>
    <row r="163" spans="1:4" x14ac:dyDescent="0.25">
      <c r="A163" s="35" t="s">
        <v>85</v>
      </c>
      <c r="B163" s="3">
        <v>2.8652831162201711</v>
      </c>
      <c r="C163" s="3">
        <v>3.9445206437246001</v>
      </c>
      <c r="D163" s="3">
        <v>1.9201902664328461</v>
      </c>
    </row>
    <row r="177" spans="1:4" s="25" customFormat="1" x14ac:dyDescent="0.25"/>
    <row r="178" spans="1:4" s="25" customFormat="1" x14ac:dyDescent="0.25"/>
    <row r="181" spans="1:4" x14ac:dyDescent="0.25">
      <c r="A181" s="8" t="s">
        <v>125</v>
      </c>
    </row>
    <row r="183" spans="1:4" ht="32.1" customHeight="1" x14ac:dyDescent="0.25">
      <c r="A183" s="34"/>
      <c r="B183" s="18">
        <v>2023</v>
      </c>
      <c r="C183" s="18">
        <v>2024</v>
      </c>
      <c r="D183" s="18">
        <v>2025</v>
      </c>
    </row>
    <row r="184" spans="1:4" ht="32.1" customHeight="1" x14ac:dyDescent="0.25">
      <c r="A184" s="20" t="s">
        <v>99</v>
      </c>
      <c r="B184" s="3">
        <v>1.2802579658341811</v>
      </c>
      <c r="C184" s="3">
        <v>0.71656008514227088</v>
      </c>
      <c r="D184" s="3">
        <v>1.3522991329354661</v>
      </c>
    </row>
    <row r="185" spans="1:4" x14ac:dyDescent="0.25">
      <c r="A185" s="20" t="s">
        <v>100</v>
      </c>
      <c r="B185" s="3">
        <v>1.1653398645210831</v>
      </c>
      <c r="C185" s="3">
        <v>0.49756954050437863</v>
      </c>
      <c r="D185" s="3">
        <v>0.90638451323758229</v>
      </c>
    </row>
    <row r="202" spans="1:4" ht="18.95" customHeight="1" x14ac:dyDescent="0.25">
      <c r="A202" s="406"/>
      <c r="B202" s="406"/>
      <c r="C202" s="406"/>
      <c r="D202" s="406"/>
    </row>
    <row r="203" spans="1:4" ht="23.25" x14ac:dyDescent="0.25">
      <c r="A203" s="276" t="s">
        <v>126</v>
      </c>
      <c r="B203" s="314">
        <v>2023</v>
      </c>
      <c r="C203" s="314">
        <v>2024</v>
      </c>
      <c r="D203" s="315">
        <v>2025</v>
      </c>
    </row>
    <row r="204" spans="1:4" x14ac:dyDescent="0.25">
      <c r="A204" s="39" t="s">
        <v>127</v>
      </c>
      <c r="B204" s="34"/>
      <c r="C204" s="34"/>
      <c r="D204" s="34"/>
    </row>
    <row r="205" spans="1:4" x14ac:dyDescent="0.25">
      <c r="A205" s="34" t="s">
        <v>128</v>
      </c>
      <c r="B205" s="34"/>
      <c r="C205" s="34"/>
      <c r="D205" s="34"/>
    </row>
    <row r="206" spans="1:4" x14ac:dyDescent="0.25">
      <c r="A206" s="34" t="s">
        <v>129</v>
      </c>
      <c r="B206" s="34"/>
      <c r="C206" s="34"/>
      <c r="D206" s="34"/>
    </row>
    <row r="207" spans="1:4" ht="18.95" customHeight="1" x14ac:dyDescent="0.25">
      <c r="A207" s="418" t="s">
        <v>130</v>
      </c>
      <c r="B207" s="418"/>
      <c r="C207" s="418"/>
      <c r="D207" s="418"/>
    </row>
    <row r="208" spans="1:4" ht="23.25" x14ac:dyDescent="0.25">
      <c r="A208" s="276" t="s">
        <v>131</v>
      </c>
      <c r="B208" s="386"/>
      <c r="C208" s="386"/>
      <c r="D208" s="387"/>
    </row>
    <row r="209" spans="1:4" x14ac:dyDescent="0.25">
      <c r="A209" t="s">
        <v>132</v>
      </c>
      <c r="B209" s="464" t="s">
        <v>1002</v>
      </c>
      <c r="C209" s="386"/>
      <c r="D209" s="387"/>
    </row>
    <row r="210" spans="1:4" x14ac:dyDescent="0.25">
      <c r="A210" s="34" t="s">
        <v>134</v>
      </c>
      <c r="B210" s="385" t="s">
        <v>287</v>
      </c>
      <c r="C210" s="386"/>
      <c r="D210" s="387"/>
    </row>
    <row r="211" spans="1:4" x14ac:dyDescent="0.25">
      <c r="A211" s="34" t="s">
        <v>136</v>
      </c>
      <c r="B211" s="464" t="s">
        <v>986</v>
      </c>
      <c r="C211" s="386"/>
      <c r="D211" s="387"/>
    </row>
    <row r="212" spans="1:4" x14ac:dyDescent="0.25">
      <c r="A212" s="34" t="s">
        <v>138</v>
      </c>
      <c r="B212" s="385" t="s">
        <v>987</v>
      </c>
      <c r="C212" s="386"/>
      <c r="D212" s="387"/>
    </row>
    <row r="213" spans="1:4" x14ac:dyDescent="0.25">
      <c r="A213" s="34" t="s">
        <v>140</v>
      </c>
      <c r="B213" s="385" t="s">
        <v>287</v>
      </c>
      <c r="C213" s="386"/>
      <c r="D213" s="387"/>
    </row>
    <row r="214" spans="1:4" ht="18.95" customHeight="1" x14ac:dyDescent="0.25">
      <c r="A214" s="418" t="s">
        <v>142</v>
      </c>
      <c r="B214" s="385" t="s">
        <v>287</v>
      </c>
      <c r="C214" s="386"/>
      <c r="D214" s="387"/>
    </row>
    <row r="215" spans="1:4" ht="15.95" customHeight="1" x14ac:dyDescent="0.25">
      <c r="A215" s="271" t="s">
        <v>144</v>
      </c>
      <c r="B215" s="386"/>
      <c r="C215" s="386"/>
      <c r="D215" s="387"/>
    </row>
    <row r="216" spans="1:4" ht="30" x14ac:dyDescent="0.25">
      <c r="A216" s="249" t="s">
        <v>145</v>
      </c>
      <c r="B216" s="274" t="s">
        <v>287</v>
      </c>
      <c r="C216" s="32"/>
      <c r="D216" s="33"/>
    </row>
  </sheetData>
  <mergeCells count="31">
    <mergeCell ref="A1:D1"/>
    <mergeCell ref="B213:D213"/>
    <mergeCell ref="B36:D36"/>
    <mergeCell ref="B212:D212"/>
    <mergeCell ref="B35:D35"/>
    <mergeCell ref="B4:D4"/>
    <mergeCell ref="A41:D41"/>
    <mergeCell ref="B209:D209"/>
    <mergeCell ref="A89:D89"/>
    <mergeCell ref="B208:D208"/>
    <mergeCell ref="A202:D202"/>
    <mergeCell ref="B37:D37"/>
    <mergeCell ref="B211:D211"/>
    <mergeCell ref="B15:D15"/>
    <mergeCell ref="A207:D207"/>
    <mergeCell ref="B11:D11"/>
    <mergeCell ref="A214:D214"/>
    <mergeCell ref="B215:D215"/>
    <mergeCell ref="A74:D74"/>
    <mergeCell ref="A33:D33"/>
    <mergeCell ref="C18:D18"/>
    <mergeCell ref="A47:D47"/>
    <mergeCell ref="B210:D210"/>
    <mergeCell ref="B39:D39"/>
    <mergeCell ref="A19:D19"/>
    <mergeCell ref="B38:D38"/>
    <mergeCell ref="A34:D34"/>
    <mergeCell ref="A42:D42"/>
    <mergeCell ref="A48:D48"/>
    <mergeCell ref="A75:D75"/>
    <mergeCell ref="A90:D90"/>
  </mergeCells>
  <hyperlinks>
    <hyperlink ref="B208" r:id="rId1" display="https://www.esm.com.mk/?page_id=15354" xr:uid="{00000000-0004-0000-3200-000000000000}"/>
    <hyperlink ref="B210" r:id="rId2" display="Ревизорски извештај 2023" xr:uid="{00000000-0004-0000-3200-000001000000}"/>
  </hyperlinks>
  <pageMargins left="0.75" right="0.75" top="1" bottom="1" header="0.5" footer="0.5"/>
  <pageSetup paperSize="9" orientation="portrait" horizontalDpi="0" verticalDpi="0"/>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R217"/>
  <sheetViews>
    <sheetView topLeftCell="A190" workbookViewId="0">
      <selection activeCell="A91" sqref="A91:D91"/>
    </sheetView>
  </sheetViews>
  <sheetFormatPr defaultColWidth="8.85546875" defaultRowHeight="15" x14ac:dyDescent="0.25"/>
  <cols>
    <col min="1" max="1" width="41.42578125"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6145299</v>
      </c>
      <c r="C2" s="14"/>
      <c r="D2" s="15"/>
    </row>
    <row r="3" spans="1:4" x14ac:dyDescent="0.25">
      <c r="A3" s="35" t="s">
        <v>2</v>
      </c>
      <c r="B3" s="53">
        <v>4030006605525</v>
      </c>
      <c r="C3" s="32"/>
      <c r="D3" s="33"/>
    </row>
    <row r="4" spans="1:4" ht="31.35" customHeight="1" x14ac:dyDescent="0.25">
      <c r="A4" s="35" t="s">
        <v>3</v>
      </c>
      <c r="B4" s="391" t="s">
        <v>210</v>
      </c>
      <c r="C4" s="392"/>
      <c r="D4" s="393"/>
    </row>
    <row r="5" spans="1:4" x14ac:dyDescent="0.25">
      <c r="A5" s="35" t="s">
        <v>5</v>
      </c>
      <c r="B5" s="9" t="s">
        <v>587</v>
      </c>
      <c r="C5" s="32" t="s">
        <v>1003</v>
      </c>
      <c r="D5" s="33" t="s">
        <v>765</v>
      </c>
    </row>
    <row r="6" spans="1:4" x14ac:dyDescent="0.25">
      <c r="A6" s="35" t="s">
        <v>9</v>
      </c>
      <c r="B6" s="44"/>
      <c r="C6" s="25"/>
      <c r="D6" s="41"/>
    </row>
    <row r="7" spans="1:4" x14ac:dyDescent="0.25">
      <c r="A7" s="35" t="s">
        <v>10</v>
      </c>
      <c r="B7" s="139">
        <v>38994.604166666657</v>
      </c>
      <c r="C7" s="25"/>
      <c r="D7" s="41"/>
    </row>
    <row r="8" spans="1:4" x14ac:dyDescent="0.25">
      <c r="A8" s="35" t="s">
        <v>11</v>
      </c>
      <c r="B8" s="9" t="s">
        <v>290</v>
      </c>
      <c r="C8" s="32"/>
      <c r="D8" s="33"/>
    </row>
    <row r="9" spans="1:4" x14ac:dyDescent="0.25">
      <c r="A9" s="35" t="s">
        <v>13</v>
      </c>
      <c r="B9" s="9" t="s">
        <v>14</v>
      </c>
      <c r="C9" s="32"/>
      <c r="D9" s="33"/>
    </row>
    <row r="10" spans="1:4" x14ac:dyDescent="0.25">
      <c r="A10" s="35" t="s">
        <v>15</v>
      </c>
      <c r="B10" s="9" t="s">
        <v>911</v>
      </c>
      <c r="C10" s="32"/>
      <c r="D10" s="33"/>
    </row>
    <row r="11" spans="1:4" x14ac:dyDescent="0.25">
      <c r="A11" s="35" t="s">
        <v>17</v>
      </c>
      <c r="B11" s="9" t="s">
        <v>912</v>
      </c>
      <c r="C11" s="32"/>
      <c r="D11" s="33"/>
    </row>
    <row r="12" spans="1:4" x14ac:dyDescent="0.25">
      <c r="A12" s="35" t="s">
        <v>19</v>
      </c>
      <c r="B12" s="44">
        <v>41200</v>
      </c>
      <c r="C12" s="25"/>
      <c r="D12" s="41"/>
    </row>
    <row r="13" spans="1:4" x14ac:dyDescent="0.25">
      <c r="A13" s="35" t="s">
        <v>20</v>
      </c>
      <c r="B13" s="9" t="s">
        <v>291</v>
      </c>
      <c r="C13" s="32"/>
      <c r="D13" s="33"/>
    </row>
    <row r="14" spans="1:4" x14ac:dyDescent="0.25">
      <c r="A14" s="35" t="s">
        <v>22</v>
      </c>
      <c r="B14" s="9" t="s">
        <v>1004</v>
      </c>
      <c r="C14" s="32"/>
      <c r="D14" s="33"/>
    </row>
    <row r="15" spans="1:4" x14ac:dyDescent="0.25">
      <c r="A15" s="35" t="s">
        <v>24</v>
      </c>
      <c r="B15" s="9" t="s">
        <v>211</v>
      </c>
      <c r="C15" s="32"/>
      <c r="D15" s="33"/>
    </row>
    <row r="16" spans="1:4" x14ac:dyDescent="0.25">
      <c r="A16" s="35" t="s">
        <v>26</v>
      </c>
      <c r="B16" s="44">
        <v>41200</v>
      </c>
      <c r="C16" s="25"/>
      <c r="D16" s="41"/>
    </row>
    <row r="17" spans="1:4" x14ac:dyDescent="0.25">
      <c r="A17" s="35" t="s">
        <v>27</v>
      </c>
      <c r="B17" s="9" t="s">
        <v>291</v>
      </c>
      <c r="C17" s="32"/>
      <c r="D17" s="33"/>
    </row>
    <row r="18" spans="1:4" ht="27.6" customHeight="1" x14ac:dyDescent="0.25">
      <c r="A18" s="35" t="s">
        <v>28</v>
      </c>
      <c r="B18" s="10" t="s">
        <v>1005</v>
      </c>
      <c r="C18" s="396" t="s">
        <v>1006</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1007</v>
      </c>
      <c r="C21" s="34" t="s">
        <v>1008</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53" t="s">
        <v>62</v>
      </c>
      <c r="B35" s="553"/>
      <c r="C35" s="553"/>
      <c r="D35" s="553"/>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ht="25.5"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11" t="s">
        <v>71</v>
      </c>
      <c r="B43" s="511"/>
      <c r="C43" s="511"/>
      <c r="D43" s="512"/>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v>
      </c>
      <c r="C53" s="3">
        <v>0</v>
      </c>
      <c r="D53" s="3">
        <v>0</v>
      </c>
    </row>
    <row r="54" spans="1:4" x14ac:dyDescent="0.25">
      <c r="A54" s="35" t="s">
        <v>83</v>
      </c>
      <c r="B54" s="3">
        <v>0</v>
      </c>
      <c r="C54" s="3">
        <v>0</v>
      </c>
      <c r="D54" s="3">
        <v>0</v>
      </c>
    </row>
    <row r="55" spans="1:4" x14ac:dyDescent="0.25">
      <c r="A55" s="35" t="s">
        <v>671</v>
      </c>
      <c r="B55" s="3">
        <v>0</v>
      </c>
      <c r="C55" s="3">
        <v>0</v>
      </c>
      <c r="D55" s="3">
        <v>0</v>
      </c>
    </row>
    <row r="56" spans="1:4" x14ac:dyDescent="0.25">
      <c r="A56" s="35" t="s">
        <v>85</v>
      </c>
      <c r="B56" s="3">
        <v>0</v>
      </c>
      <c r="C56" s="3">
        <v>0</v>
      </c>
      <c r="D56" s="3">
        <v>0</v>
      </c>
    </row>
    <row r="57" spans="1:4" x14ac:dyDescent="0.25">
      <c r="A57" s="19" t="s">
        <v>86</v>
      </c>
      <c r="B57" s="3"/>
      <c r="C57" s="3"/>
      <c r="D57" s="3"/>
    </row>
    <row r="58" spans="1:4" x14ac:dyDescent="0.25">
      <c r="A58" s="35" t="s">
        <v>87</v>
      </c>
      <c r="B58" s="3">
        <v>0</v>
      </c>
      <c r="C58" s="3">
        <v>0</v>
      </c>
      <c r="D58" s="3">
        <v>0</v>
      </c>
    </row>
    <row r="59" spans="1:4" ht="29.45" customHeight="1" x14ac:dyDescent="0.25">
      <c r="A59" s="35" t="s">
        <v>88</v>
      </c>
      <c r="B59" s="3">
        <v>0</v>
      </c>
      <c r="C59" s="3">
        <v>0</v>
      </c>
      <c r="D59" s="3">
        <v>0</v>
      </c>
    </row>
    <row r="60" spans="1:4" ht="30" x14ac:dyDescent="0.25">
      <c r="A60" s="20" t="s">
        <v>89</v>
      </c>
      <c r="B60" s="3">
        <v>0</v>
      </c>
      <c r="C60" s="3">
        <v>0</v>
      </c>
      <c r="D60" s="3">
        <v>0</v>
      </c>
    </row>
    <row r="61" spans="1:4" x14ac:dyDescent="0.25">
      <c r="A61" s="19" t="s">
        <v>694</v>
      </c>
      <c r="B61" s="3"/>
      <c r="C61" s="3"/>
      <c r="D61" s="3"/>
    </row>
    <row r="62" spans="1:4" ht="32.1" customHeight="1" x14ac:dyDescent="0.25">
      <c r="A62" s="35" t="s">
        <v>91</v>
      </c>
      <c r="B62" s="3">
        <v>0</v>
      </c>
      <c r="C62" s="3">
        <v>0</v>
      </c>
      <c r="D62" s="3">
        <v>0</v>
      </c>
    </row>
    <row r="63" spans="1:4" ht="32.1" customHeight="1" x14ac:dyDescent="0.25">
      <c r="A63" s="20" t="s">
        <v>92</v>
      </c>
      <c r="B63" s="3">
        <v>0</v>
      </c>
      <c r="C63" s="3">
        <v>0</v>
      </c>
      <c r="D63" s="3">
        <v>0</v>
      </c>
    </row>
    <row r="64" spans="1:4" ht="32.1" customHeight="1" x14ac:dyDescent="0.25">
      <c r="A64" s="20" t="s">
        <v>93</v>
      </c>
      <c r="B64" s="3">
        <v>0</v>
      </c>
      <c r="C64" s="3">
        <v>0</v>
      </c>
      <c r="D64" s="3">
        <v>0</v>
      </c>
    </row>
    <row r="65" spans="1:4" ht="30" x14ac:dyDescent="0.25">
      <c r="A65" s="20" t="s">
        <v>94</v>
      </c>
      <c r="B65" s="3">
        <v>0</v>
      </c>
      <c r="C65" s="3">
        <v>0</v>
      </c>
      <c r="D65" s="3">
        <v>0</v>
      </c>
    </row>
    <row r="66" spans="1:4" x14ac:dyDescent="0.25">
      <c r="A66" s="19" t="s">
        <v>95</v>
      </c>
      <c r="B66" s="3"/>
      <c r="C66" s="3"/>
      <c r="D66" s="3"/>
    </row>
    <row r="67" spans="1:4" ht="32.1" customHeight="1" x14ac:dyDescent="0.25">
      <c r="A67" s="35" t="s">
        <v>96</v>
      </c>
      <c r="B67" s="3">
        <v>0</v>
      </c>
      <c r="C67" s="3">
        <v>0</v>
      </c>
      <c r="D67" s="3">
        <v>0</v>
      </c>
    </row>
    <row r="68" spans="1:4" ht="30" x14ac:dyDescent="0.25">
      <c r="A68" s="20" t="s">
        <v>97</v>
      </c>
      <c r="B68" s="3">
        <v>0</v>
      </c>
      <c r="C68" s="3">
        <v>0</v>
      </c>
      <c r="D68" s="3">
        <v>0</v>
      </c>
    </row>
    <row r="69" spans="1:4" ht="32.1" customHeight="1" x14ac:dyDescent="0.25">
      <c r="A69" s="19" t="s">
        <v>98</v>
      </c>
      <c r="B69" s="3"/>
      <c r="C69" s="3"/>
      <c r="D69" s="3"/>
    </row>
    <row r="70" spans="1:4" ht="32.1" customHeight="1" x14ac:dyDescent="0.25">
      <c r="A70" s="20" t="s">
        <v>99</v>
      </c>
      <c r="B70" s="3">
        <v>0</v>
      </c>
      <c r="C70" s="3">
        <v>0</v>
      </c>
      <c r="D70" s="3">
        <v>0</v>
      </c>
    </row>
    <row r="71" spans="1:4" s="25" customFormat="1" ht="30" x14ac:dyDescent="0.25">
      <c r="A71" s="20" t="s">
        <v>100</v>
      </c>
      <c r="B71" s="3">
        <v>0</v>
      </c>
      <c r="C71" s="3">
        <v>0</v>
      </c>
      <c r="D71" s="3">
        <v>0</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0</v>
      </c>
      <c r="D78" s="6">
        <v>0</v>
      </c>
    </row>
    <row r="79" spans="1:4" x14ac:dyDescent="0.25">
      <c r="A79" s="35" t="s">
        <v>106</v>
      </c>
      <c r="B79" s="6">
        <v>0</v>
      </c>
      <c r="C79" s="6">
        <v>0</v>
      </c>
      <c r="D79" s="6">
        <v>0</v>
      </c>
    </row>
    <row r="80" spans="1:4" x14ac:dyDescent="0.25">
      <c r="A80" s="35" t="s">
        <v>107</v>
      </c>
      <c r="B80" s="6">
        <v>0</v>
      </c>
      <c r="C80" s="6">
        <v>0</v>
      </c>
      <c r="D80" s="6">
        <v>0</v>
      </c>
    </row>
    <row r="81" spans="1:4" x14ac:dyDescent="0.25">
      <c r="A81" s="35" t="s">
        <v>108</v>
      </c>
      <c r="B81" s="6">
        <v>0</v>
      </c>
      <c r="C81" s="6">
        <v>0</v>
      </c>
      <c r="D81" s="6">
        <v>0</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0</v>
      </c>
      <c r="C85" s="6">
        <v>0</v>
      </c>
      <c r="D85" s="6">
        <v>0</v>
      </c>
    </row>
    <row r="86" spans="1:4" x14ac:dyDescent="0.25">
      <c r="A86" s="35" t="s">
        <v>112</v>
      </c>
      <c r="B86" s="6">
        <v>0</v>
      </c>
      <c r="C86" s="6">
        <v>0</v>
      </c>
      <c r="D86" s="6">
        <v>0</v>
      </c>
    </row>
    <row r="87" spans="1:4" x14ac:dyDescent="0.25">
      <c r="A87" s="35" t="s">
        <v>113</v>
      </c>
      <c r="B87" s="6">
        <v>0</v>
      </c>
      <c r="C87" s="6">
        <v>0</v>
      </c>
      <c r="D87" s="6">
        <v>0</v>
      </c>
    </row>
    <row r="88" spans="1:4" x14ac:dyDescent="0.25">
      <c r="A88" s="35" t="s">
        <v>114</v>
      </c>
      <c r="B88" s="6">
        <v>0</v>
      </c>
      <c r="C88" s="6">
        <v>0</v>
      </c>
      <c r="D88" s="6">
        <v>0</v>
      </c>
    </row>
    <row r="89" spans="1:4" x14ac:dyDescent="0.25">
      <c r="A89" s="35" t="s">
        <v>115</v>
      </c>
      <c r="B89" s="6">
        <v>0</v>
      </c>
      <c r="C89" s="6">
        <v>0</v>
      </c>
      <c r="D89" s="6">
        <v>0</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0</v>
      </c>
      <c r="D95" s="6">
        <v>0</v>
      </c>
    </row>
    <row r="96" spans="1:4" x14ac:dyDescent="0.25">
      <c r="A96" s="63" t="s">
        <v>119</v>
      </c>
      <c r="B96" s="6">
        <v>0</v>
      </c>
      <c r="C96" s="6">
        <v>0</v>
      </c>
      <c r="D96" s="6">
        <v>0</v>
      </c>
    </row>
    <row r="97" spans="1:4" x14ac:dyDescent="0.25">
      <c r="A97" s="63" t="s">
        <v>120</v>
      </c>
      <c r="B97" s="50">
        <v>0</v>
      </c>
      <c r="C97" s="50">
        <v>0</v>
      </c>
      <c r="D97" s="50">
        <v>0</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0</v>
      </c>
      <c r="D118" s="6">
        <v>0</v>
      </c>
    </row>
    <row r="119" spans="1:4" x14ac:dyDescent="0.25">
      <c r="A119" s="35" t="s">
        <v>122</v>
      </c>
      <c r="B119" s="6">
        <v>0</v>
      </c>
      <c r="C119" s="6">
        <v>0</v>
      </c>
      <c r="D119" s="6">
        <v>0</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0</v>
      </c>
      <c r="D139" s="3">
        <v>0</v>
      </c>
    </row>
    <row r="140" spans="1:4" ht="30" x14ac:dyDescent="0.25">
      <c r="A140" s="20" t="s">
        <v>92</v>
      </c>
      <c r="B140" s="3">
        <v>0</v>
      </c>
      <c r="C140" s="3">
        <v>0</v>
      </c>
      <c r="D140" s="3">
        <v>0</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0</v>
      </c>
      <c r="C161" s="61">
        <v>0</v>
      </c>
      <c r="D161" s="61">
        <v>0</v>
      </c>
    </row>
    <row r="162" spans="1:4" x14ac:dyDescent="0.25">
      <c r="A162" s="35" t="s">
        <v>83</v>
      </c>
      <c r="B162" s="61">
        <v>0</v>
      </c>
      <c r="C162" s="61">
        <v>0</v>
      </c>
      <c r="D162" s="61">
        <v>0</v>
      </c>
    </row>
    <row r="163" spans="1:4" x14ac:dyDescent="0.25">
      <c r="A163" s="35" t="s">
        <v>671</v>
      </c>
      <c r="B163" s="61">
        <v>0</v>
      </c>
      <c r="C163" s="61">
        <v>0</v>
      </c>
      <c r="D163" s="61">
        <v>0</v>
      </c>
    </row>
    <row r="164" spans="1:4" x14ac:dyDescent="0.25">
      <c r="A164" s="35" t="s">
        <v>85</v>
      </c>
      <c r="B164" s="61">
        <v>0</v>
      </c>
      <c r="C164" s="61">
        <v>0</v>
      </c>
      <c r="D164" s="61">
        <v>0</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v>
      </c>
      <c r="C185" s="3">
        <v>0</v>
      </c>
      <c r="D185" s="3">
        <v>0</v>
      </c>
    </row>
    <row r="186" spans="1:4" ht="30" x14ac:dyDescent="0.25">
      <c r="A186" s="20" t="s">
        <v>100</v>
      </c>
      <c r="B186" s="3">
        <v>0</v>
      </c>
      <c r="C186" s="3">
        <v>0</v>
      </c>
      <c r="D186" s="3">
        <v>0</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46.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8.95" customHeight="1" x14ac:dyDescent="0.25">
      <c r="A216" s="271" t="s">
        <v>144</v>
      </c>
      <c r="B216" s="386"/>
      <c r="C216" s="386"/>
      <c r="D216" s="387"/>
    </row>
    <row r="217" spans="1:4" ht="30" x14ac:dyDescent="0.25">
      <c r="A217" s="246" t="s">
        <v>145</v>
      </c>
      <c r="B217" s="274" t="s">
        <v>287</v>
      </c>
      <c r="C217" s="32"/>
      <c r="D217" s="33"/>
    </row>
  </sheetData>
  <mergeCells count="29">
    <mergeCell ref="A19:D19"/>
    <mergeCell ref="B38:D38"/>
    <mergeCell ref="B37:D37"/>
    <mergeCell ref="A34:D34"/>
    <mergeCell ref="B211:D211"/>
    <mergeCell ref="A48:D48"/>
    <mergeCell ref="B40:D40"/>
    <mergeCell ref="A203:D203"/>
    <mergeCell ref="A35:D35"/>
    <mergeCell ref="A43:D43"/>
    <mergeCell ref="A49:D49"/>
    <mergeCell ref="A76:D76"/>
    <mergeCell ref="A91:D91"/>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A215:D215"/>
  </mergeCells>
  <pageMargins left="0.75" right="0.75" top="1" bottom="1" header="0.5" footer="0.5"/>
  <pageSetup paperSize="9" orientation="portrait" horizontalDpi="0" verticalDpi="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R217"/>
  <sheetViews>
    <sheetView topLeftCell="A191" workbookViewId="0">
      <selection activeCell="A184" sqref="A184:D186"/>
    </sheetView>
  </sheetViews>
  <sheetFormatPr defaultColWidth="8.85546875" defaultRowHeight="15" x14ac:dyDescent="0.25"/>
  <cols>
    <col min="1" max="1" width="41.42578125"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6057101</v>
      </c>
      <c r="C2" s="14"/>
      <c r="D2" s="15"/>
    </row>
    <row r="3" spans="1:4" x14ac:dyDescent="0.25">
      <c r="A3" s="35" t="s">
        <v>2</v>
      </c>
      <c r="B3" s="53">
        <v>4027005147115</v>
      </c>
      <c r="C3" s="32"/>
      <c r="D3" s="33"/>
    </row>
    <row r="4" spans="1:4" ht="31.35" customHeight="1" x14ac:dyDescent="0.25">
      <c r="A4" s="35" t="s">
        <v>3</v>
      </c>
      <c r="B4" s="391" t="s">
        <v>212</v>
      </c>
      <c r="C4" s="392"/>
      <c r="D4" s="393"/>
    </row>
    <row r="5" spans="1:4" x14ac:dyDescent="0.25">
      <c r="A5" s="35" t="s">
        <v>5</v>
      </c>
      <c r="B5" s="9" t="s">
        <v>1009</v>
      </c>
      <c r="C5" s="32" t="s">
        <v>1010</v>
      </c>
      <c r="D5" s="33" t="s">
        <v>1011</v>
      </c>
    </row>
    <row r="6" spans="1:4" x14ac:dyDescent="0.25">
      <c r="A6" s="35" t="s">
        <v>9</v>
      </c>
      <c r="B6" s="44"/>
      <c r="C6" s="25"/>
      <c r="D6" s="41"/>
    </row>
    <row r="7" spans="1:4" x14ac:dyDescent="0.25">
      <c r="A7" s="35" t="s">
        <v>10</v>
      </c>
      <c r="B7" s="44"/>
      <c r="C7" s="25"/>
      <c r="D7" s="41"/>
    </row>
    <row r="8" spans="1:4" x14ac:dyDescent="0.25">
      <c r="A8" s="35" t="s">
        <v>11</v>
      </c>
      <c r="B8" s="9" t="s">
        <v>1012</v>
      </c>
      <c r="C8" s="32"/>
      <c r="D8" s="33"/>
    </row>
    <row r="9" spans="1:4" x14ac:dyDescent="0.25">
      <c r="A9" s="35" t="s">
        <v>13</v>
      </c>
      <c r="B9" s="9" t="s">
        <v>14</v>
      </c>
      <c r="C9" s="32"/>
      <c r="D9" s="33"/>
    </row>
    <row r="10" spans="1:4" x14ac:dyDescent="0.25">
      <c r="A10" s="35" t="s">
        <v>15</v>
      </c>
      <c r="B10" s="9" t="s">
        <v>911</v>
      </c>
      <c r="C10" s="32"/>
      <c r="D10" s="33"/>
    </row>
    <row r="11" spans="1:4" ht="39.75" customHeight="1" x14ac:dyDescent="0.25">
      <c r="A11" s="35" t="s">
        <v>17</v>
      </c>
      <c r="B11" s="489" t="s">
        <v>912</v>
      </c>
      <c r="C11" s="386"/>
      <c r="D11" s="387"/>
    </row>
    <row r="12" spans="1:4" x14ac:dyDescent="0.25">
      <c r="A12" s="35" t="s">
        <v>19</v>
      </c>
      <c r="B12" s="100">
        <v>32600</v>
      </c>
      <c r="C12" s="25"/>
      <c r="D12" s="41"/>
    </row>
    <row r="13" spans="1:4" x14ac:dyDescent="0.25">
      <c r="A13" s="35" t="s">
        <v>20</v>
      </c>
      <c r="B13" s="9" t="s">
        <v>291</v>
      </c>
      <c r="C13" s="32"/>
      <c r="D13" s="33"/>
    </row>
    <row r="14" spans="1:4" x14ac:dyDescent="0.25">
      <c r="A14" s="35" t="s">
        <v>22</v>
      </c>
      <c r="B14" s="9" t="s">
        <v>1013</v>
      </c>
      <c r="C14" s="32"/>
      <c r="D14" s="33"/>
    </row>
    <row r="15" spans="1:4" x14ac:dyDescent="0.25">
      <c r="A15" s="35" t="s">
        <v>24</v>
      </c>
      <c r="B15" s="9" t="s">
        <v>213</v>
      </c>
      <c r="C15" s="32"/>
      <c r="D15" s="33"/>
    </row>
    <row r="16" spans="1:4" x14ac:dyDescent="0.25">
      <c r="A16" s="35" t="s">
        <v>26</v>
      </c>
      <c r="B16" s="100">
        <v>32600</v>
      </c>
      <c r="C16" s="25"/>
      <c r="D16" s="41"/>
    </row>
    <row r="17" spans="1:4" x14ac:dyDescent="0.25">
      <c r="A17" s="35" t="s">
        <v>27</v>
      </c>
      <c r="B17" s="9" t="s">
        <v>291</v>
      </c>
      <c r="C17" s="32"/>
      <c r="D17" s="33"/>
    </row>
    <row r="18" spans="1:4" ht="27.6" customHeight="1" x14ac:dyDescent="0.25">
      <c r="A18" s="35" t="s">
        <v>28</v>
      </c>
      <c r="B18" s="10" t="s">
        <v>1014</v>
      </c>
      <c r="C18" s="396" t="s">
        <v>1015</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1016</v>
      </c>
      <c r="C21" s="34" t="s">
        <v>1017</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19</v>
      </c>
      <c r="C30" s="34"/>
      <c r="D30" s="34"/>
    </row>
    <row r="31" spans="1:4" x14ac:dyDescent="0.25">
      <c r="A31" s="303" t="s">
        <v>60</v>
      </c>
      <c r="B31" s="34">
        <v>100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53" t="s">
        <v>62</v>
      </c>
      <c r="B35" s="553"/>
      <c r="C35" s="553"/>
      <c r="D35" s="553"/>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ht="25.5"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11" t="s">
        <v>71</v>
      </c>
      <c r="B43" s="511"/>
      <c r="C43" s="511"/>
      <c r="D43" s="512"/>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19.59445508351719</v>
      </c>
      <c r="C53" s="3">
        <v>1.4499535343611341</v>
      </c>
      <c r="D53" s="3">
        <v>0.84907599973091763</v>
      </c>
    </row>
    <row r="54" spans="1:4" x14ac:dyDescent="0.25">
      <c r="A54" s="35" t="s">
        <v>83</v>
      </c>
      <c r="B54" s="3">
        <v>-24.114289133757371</v>
      </c>
      <c r="C54" s="3">
        <v>-19.860757491156921</v>
      </c>
      <c r="D54" s="3">
        <v>-14.29545280149576</v>
      </c>
    </row>
    <row r="55" spans="1:4" x14ac:dyDescent="0.25">
      <c r="A55" s="35" t="s">
        <v>84</v>
      </c>
      <c r="B55" s="3">
        <v>10.359088127900019</v>
      </c>
      <c r="C55" s="3">
        <v>1.1210913805287399</v>
      </c>
      <c r="D55" s="3">
        <v>0.7603442990173449</v>
      </c>
    </row>
    <row r="56" spans="1:4" x14ac:dyDescent="0.25">
      <c r="A56" s="35" t="s">
        <v>85</v>
      </c>
      <c r="B56" s="3">
        <v>17.59619969329875</v>
      </c>
      <c r="C56" s="3">
        <v>1.783812848207218</v>
      </c>
      <c r="D56" s="3">
        <v>1.2098512801236549</v>
      </c>
    </row>
    <row r="57" spans="1:4" x14ac:dyDescent="0.25">
      <c r="A57" s="19" t="s">
        <v>86</v>
      </c>
      <c r="B57" s="3"/>
      <c r="C57" s="3"/>
      <c r="D57" s="3"/>
    </row>
    <row r="58" spans="1:4" x14ac:dyDescent="0.25">
      <c r="A58" s="35" t="s">
        <v>87</v>
      </c>
      <c r="B58" s="3">
        <v>3.8122616045780178E-3</v>
      </c>
      <c r="C58" s="3">
        <v>8.4574755325218534E-2</v>
      </c>
      <c r="D58" s="3">
        <v>7.4502962400734091E-2</v>
      </c>
    </row>
    <row r="59" spans="1:4" ht="29.45" customHeight="1" x14ac:dyDescent="0.25">
      <c r="A59" s="35" t="s">
        <v>88</v>
      </c>
      <c r="B59" s="3">
        <v>0.56429383081794993</v>
      </c>
      <c r="C59" s="3">
        <v>0.76604573304333945</v>
      </c>
      <c r="D59" s="3">
        <v>1.0360933628951139</v>
      </c>
    </row>
    <row r="60" spans="1:4" ht="30" x14ac:dyDescent="0.25">
      <c r="A60" s="20" t="s">
        <v>89</v>
      </c>
      <c r="B60" s="3">
        <v>7.4084955970359951</v>
      </c>
      <c r="C60" s="3">
        <v>5.761126857494725</v>
      </c>
      <c r="D60" s="3">
        <v>8.4979681832270817</v>
      </c>
    </row>
    <row r="61" spans="1:4" x14ac:dyDescent="0.25">
      <c r="A61" s="19" t="s">
        <v>90</v>
      </c>
      <c r="B61" s="3"/>
      <c r="C61" s="3"/>
      <c r="D61" s="3"/>
    </row>
    <row r="62" spans="1:4" ht="32.1" customHeight="1" x14ac:dyDescent="0.25">
      <c r="A62" s="35" t="s">
        <v>91</v>
      </c>
      <c r="B62" s="3">
        <v>0.41128832881766358</v>
      </c>
      <c r="C62" s="3">
        <v>0.37151961784810078</v>
      </c>
      <c r="D62" s="3">
        <v>0.37153903830259832</v>
      </c>
    </row>
    <row r="63" spans="1:4" ht="32.1" customHeight="1" x14ac:dyDescent="0.25">
      <c r="A63" s="20" t="s">
        <v>92</v>
      </c>
      <c r="B63" s="3">
        <v>0.69862438431304519</v>
      </c>
      <c r="C63" s="3">
        <v>0.59113956202742235</v>
      </c>
      <c r="D63" s="3">
        <v>0.59118873079898793</v>
      </c>
    </row>
    <row r="64" spans="1:4" ht="32.1" customHeight="1" x14ac:dyDescent="0.25">
      <c r="A64" s="20" t="s">
        <v>93</v>
      </c>
      <c r="B64" s="3">
        <v>-4.2717711975911374</v>
      </c>
      <c r="C64" s="3">
        <v>-2.9603012665178792</v>
      </c>
      <c r="D64" s="3">
        <v>-3.7044655343107782</v>
      </c>
    </row>
    <row r="65" spans="1:4" ht="30" x14ac:dyDescent="0.25">
      <c r="A65" s="20" t="s">
        <v>94</v>
      </c>
      <c r="B65" s="3">
        <v>-50535.16216216216</v>
      </c>
      <c r="C65" s="3" t="e">
        <v>#DIV/0!</v>
      </c>
      <c r="D65" s="3" t="e">
        <v>#DIV/0!</v>
      </c>
    </row>
    <row r="66" spans="1:4" x14ac:dyDescent="0.25">
      <c r="A66" s="19" t="s">
        <v>95</v>
      </c>
      <c r="B66" s="3"/>
      <c r="C66" s="3"/>
      <c r="D66" s="3"/>
    </row>
    <row r="67" spans="1:4" ht="32.1" customHeight="1" x14ac:dyDescent="0.25">
      <c r="A67" s="35" t="s">
        <v>96</v>
      </c>
      <c r="B67" s="3">
        <v>0.80609556050935749</v>
      </c>
      <c r="C67" s="3">
        <v>0.85246888562707734</v>
      </c>
      <c r="D67" s="3">
        <v>1.0107404463863521</v>
      </c>
    </row>
    <row r="68" spans="1:4" ht="30" x14ac:dyDescent="0.25">
      <c r="A68" s="20" t="s">
        <v>97</v>
      </c>
      <c r="B68" s="3">
        <v>96044.24324324324</v>
      </c>
      <c r="C68" s="3" t="e">
        <v>#DIV/0!</v>
      </c>
      <c r="D68" s="3" t="e">
        <v>#DIV/0!</v>
      </c>
    </row>
    <row r="69" spans="1:4" ht="32.1" customHeight="1" x14ac:dyDescent="0.25">
      <c r="A69" s="19" t="s">
        <v>98</v>
      </c>
      <c r="B69" s="3"/>
      <c r="C69" s="3"/>
      <c r="D69" s="3"/>
    </row>
    <row r="70" spans="1:4" ht="32.1" customHeight="1" x14ac:dyDescent="0.25">
      <c r="A70" s="20" t="s">
        <v>99</v>
      </c>
      <c r="B70" s="3">
        <v>0.81287646639020794</v>
      </c>
      <c r="C70" s="3">
        <v>0.88850355040356954</v>
      </c>
      <c r="D70" s="3">
        <v>0.98370828419777701</v>
      </c>
    </row>
    <row r="71" spans="1:4" s="25" customFormat="1" ht="30" x14ac:dyDescent="0.25">
      <c r="A71" s="20" t="s">
        <v>100</v>
      </c>
      <c r="B71" s="3">
        <v>0.61259713423443507</v>
      </c>
      <c r="C71" s="3">
        <v>0.71760889334626932</v>
      </c>
      <c r="D71" s="3">
        <v>0.81694353649792928</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7749298</v>
      </c>
      <c r="C78" s="6">
        <v>10726874</v>
      </c>
      <c r="D78" s="6">
        <v>12614371</v>
      </c>
    </row>
    <row r="79" spans="1:4" x14ac:dyDescent="0.25">
      <c r="A79" s="35" t="s">
        <v>106</v>
      </c>
      <c r="B79" s="6">
        <v>-1869801</v>
      </c>
      <c r="C79" s="6">
        <v>-2148044</v>
      </c>
      <c r="D79" s="6">
        <v>-1812683</v>
      </c>
    </row>
    <row r="80" spans="1:4" x14ac:dyDescent="0.25">
      <c r="A80" s="35" t="s">
        <v>107</v>
      </c>
      <c r="B80" s="6">
        <v>1688414</v>
      </c>
      <c r="C80" s="6">
        <v>217529</v>
      </c>
      <c r="D80" s="6">
        <v>182296</v>
      </c>
    </row>
    <row r="81" spans="1:4" x14ac:dyDescent="0.25">
      <c r="A81" s="35" t="s">
        <v>108</v>
      </c>
      <c r="B81" s="6">
        <v>1519337</v>
      </c>
      <c r="C81" s="6">
        <v>156820</v>
      </c>
      <c r="D81" s="6">
        <v>107664</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14666706</v>
      </c>
      <c r="C85" s="6">
        <v>13988155</v>
      </c>
      <c r="D85" s="6">
        <v>14159901</v>
      </c>
    </row>
    <row r="86" spans="1:4" x14ac:dyDescent="0.25">
      <c r="A86" s="35" t="s">
        <v>112</v>
      </c>
      <c r="B86" s="6">
        <v>6032245</v>
      </c>
      <c r="C86" s="6">
        <v>5196874</v>
      </c>
      <c r="D86" s="6">
        <v>5260956</v>
      </c>
    </row>
    <row r="87" spans="1:4" x14ac:dyDescent="0.25">
      <c r="A87" s="35" t="s">
        <v>113</v>
      </c>
      <c r="B87" s="6">
        <v>8634461</v>
      </c>
      <c r="C87" s="6">
        <v>8791281</v>
      </c>
      <c r="D87" s="6">
        <v>8898945</v>
      </c>
    </row>
    <row r="88" spans="1:4" x14ac:dyDescent="0.25">
      <c r="A88" s="35" t="s">
        <v>114</v>
      </c>
      <c r="B88" s="6">
        <v>14666706</v>
      </c>
      <c r="C88" s="6">
        <v>13988155</v>
      </c>
      <c r="D88" s="6">
        <v>14159901</v>
      </c>
    </row>
    <row r="89" spans="1:4" x14ac:dyDescent="0.25">
      <c r="A89" s="35" t="s">
        <v>115</v>
      </c>
      <c r="B89" s="6">
        <v>8634461</v>
      </c>
      <c r="C89" s="6">
        <v>8791281</v>
      </c>
      <c r="D89" s="6">
        <v>8898945</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6032245</v>
      </c>
      <c r="C95" s="6">
        <v>5196874</v>
      </c>
      <c r="D95" s="6">
        <v>5260956</v>
      </c>
    </row>
    <row r="96" spans="1:4" x14ac:dyDescent="0.25">
      <c r="A96" s="63" t="s">
        <v>119</v>
      </c>
      <c r="B96" s="6">
        <v>-1412118</v>
      </c>
      <c r="C96" s="6">
        <v>-1755522</v>
      </c>
      <c r="D96" s="6">
        <v>-1420166</v>
      </c>
    </row>
    <row r="97" spans="1:4" x14ac:dyDescent="0.25">
      <c r="A97" s="63" t="s">
        <v>120</v>
      </c>
      <c r="B97" s="50">
        <v>-4.2717711975911374</v>
      </c>
      <c r="C97" s="50">
        <v>-2.9603012665178792</v>
      </c>
      <c r="D97" s="50">
        <v>-3.7044655343107782</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6032245</v>
      </c>
      <c r="C118" s="6">
        <v>5196874</v>
      </c>
      <c r="D118" s="6">
        <v>5260956</v>
      </c>
    </row>
    <row r="119" spans="1:4" x14ac:dyDescent="0.25">
      <c r="A119" s="35" t="s">
        <v>122</v>
      </c>
      <c r="B119" s="6">
        <v>7753913</v>
      </c>
      <c r="C119" s="6">
        <v>10975467</v>
      </c>
      <c r="D119" s="6">
        <v>14582007</v>
      </c>
    </row>
    <row r="136" spans="1:4" x14ac:dyDescent="0.25">
      <c r="A136" s="8" t="s">
        <v>123</v>
      </c>
    </row>
    <row r="138" spans="1:4" x14ac:dyDescent="0.25">
      <c r="A138" s="34"/>
      <c r="B138" s="18">
        <v>2023</v>
      </c>
      <c r="C138" s="18">
        <v>2024</v>
      </c>
      <c r="D138" s="18">
        <v>2025</v>
      </c>
    </row>
    <row r="139" spans="1:4" ht="32.1" customHeight="1" x14ac:dyDescent="0.25">
      <c r="A139" s="35" t="s">
        <v>91</v>
      </c>
      <c r="B139" s="3">
        <v>0.41128832881766358</v>
      </c>
      <c r="C139" s="3">
        <v>0.37151961784810078</v>
      </c>
      <c r="D139" s="3">
        <v>0.37153903830259832</v>
      </c>
    </row>
    <row r="140" spans="1:4" ht="30" x14ac:dyDescent="0.25">
      <c r="A140" s="20" t="s">
        <v>92</v>
      </c>
      <c r="B140" s="3">
        <v>0.69862438431304519</v>
      </c>
      <c r="C140" s="3">
        <v>0.59113956202742235</v>
      </c>
      <c r="D140" s="3">
        <v>0.59118873079898793</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19.59445508351719</v>
      </c>
      <c r="C161" s="3">
        <v>1.4499535343611341</v>
      </c>
      <c r="D161" s="3">
        <v>0.84907599973091763</v>
      </c>
    </row>
    <row r="162" spans="1:4" x14ac:dyDescent="0.25">
      <c r="A162" s="35" t="s">
        <v>83</v>
      </c>
      <c r="B162" s="3">
        <v>-24.114289133757371</v>
      </c>
      <c r="C162" s="3">
        <v>-19.860757491156921</v>
      </c>
      <c r="D162" s="3">
        <v>-14.29545280149576</v>
      </c>
    </row>
    <row r="163" spans="1:4" x14ac:dyDescent="0.25">
      <c r="A163" s="35" t="s">
        <v>671</v>
      </c>
      <c r="B163" s="3">
        <v>10.359088127900019</v>
      </c>
      <c r="C163" s="3">
        <v>1.1210913805287399</v>
      </c>
      <c r="D163" s="3">
        <v>0.7603442990173449</v>
      </c>
    </row>
    <row r="164" spans="1:4" x14ac:dyDescent="0.25">
      <c r="A164" s="35" t="s">
        <v>85</v>
      </c>
      <c r="B164" s="3">
        <v>17.59619969329875</v>
      </c>
      <c r="C164" s="3">
        <v>1.783812848207218</v>
      </c>
      <c r="D164" s="3">
        <v>1.2098512801236549</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0.81287646639020794</v>
      </c>
      <c r="C185" s="3">
        <v>0.88850355040356954</v>
      </c>
      <c r="D185" s="3">
        <v>0.98370828419777701</v>
      </c>
    </row>
    <row r="186" spans="1:4" ht="30" x14ac:dyDescent="0.25">
      <c r="A186" s="20" t="s">
        <v>100</v>
      </c>
      <c r="B186" s="3">
        <v>0.61259713423443507</v>
      </c>
      <c r="C186" s="3">
        <v>0.71760889334626932</v>
      </c>
      <c r="D186" s="3">
        <v>0.81694353649792928</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46.5" x14ac:dyDescent="0.25">
      <c r="A209" s="276" t="s">
        <v>131</v>
      </c>
      <c r="B209" s="386"/>
      <c r="C209" s="386"/>
      <c r="D209" s="387"/>
    </row>
    <row r="210" spans="1:4" x14ac:dyDescent="0.25">
      <c r="A210" t="s">
        <v>132</v>
      </c>
      <c r="B210" s="464" t="s">
        <v>1018</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8.95" customHeight="1" x14ac:dyDescent="0.25">
      <c r="A216" s="271" t="s">
        <v>144</v>
      </c>
      <c r="B216" s="386"/>
      <c r="C216" s="386"/>
      <c r="D216" s="387"/>
    </row>
    <row r="217" spans="1:4" ht="30" x14ac:dyDescent="0.25">
      <c r="A217" s="246" t="s">
        <v>145</v>
      </c>
      <c r="B217" s="274" t="s">
        <v>287</v>
      </c>
      <c r="C217" s="32"/>
      <c r="D217" s="33"/>
    </row>
  </sheetData>
  <mergeCells count="30">
    <mergeCell ref="A215:D215"/>
    <mergeCell ref="A19:D19"/>
    <mergeCell ref="B38:D38"/>
    <mergeCell ref="B37:D37"/>
    <mergeCell ref="A34:D34"/>
    <mergeCell ref="B211:D211"/>
    <mergeCell ref="A48:D48"/>
    <mergeCell ref="B40:D40"/>
    <mergeCell ref="A203:D203"/>
    <mergeCell ref="A35:D35"/>
    <mergeCell ref="A43:D43"/>
    <mergeCell ref="A49:D49"/>
    <mergeCell ref="A76:D76"/>
    <mergeCell ref="A91:D91"/>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hyperlinks>
    <hyperlink ref="B209" r:id="rId1" display="https://www.ugd.edu.mk/za-ugd/uni-servis/" xr:uid="{00000000-0004-0000-3400-000000000000}"/>
  </hyperlinks>
  <pageMargins left="0.75" right="0.75" top="1" bottom="1" header="0.5" footer="0.5"/>
  <pageSetup paperSize="9" orientation="portrait" horizontalDpi="0" verticalDpi="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R217"/>
  <sheetViews>
    <sheetView topLeftCell="A192"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7136455</v>
      </c>
      <c r="C2" s="14"/>
      <c r="D2" s="15"/>
    </row>
    <row r="3" spans="1:4" x14ac:dyDescent="0.25">
      <c r="A3" s="35" t="s">
        <v>2</v>
      </c>
      <c r="B3" s="53">
        <v>4080016559693</v>
      </c>
      <c r="C3" s="32"/>
      <c r="D3" s="33"/>
    </row>
    <row r="4" spans="1:4" ht="31.35" customHeight="1" x14ac:dyDescent="0.25">
      <c r="A4" s="35" t="s">
        <v>3</v>
      </c>
      <c r="B4" s="391" t="s">
        <v>214</v>
      </c>
      <c r="C4" s="392"/>
      <c r="D4" s="393"/>
    </row>
    <row r="5" spans="1:4" x14ac:dyDescent="0.25">
      <c r="A5" s="35" t="s">
        <v>5</v>
      </c>
      <c r="B5" s="9" t="s">
        <v>6</v>
      </c>
      <c r="C5" s="32" t="s">
        <v>1019</v>
      </c>
      <c r="D5" s="33" t="s">
        <v>1020</v>
      </c>
    </row>
    <row r="6" spans="1:4" x14ac:dyDescent="0.25">
      <c r="A6" s="35" t="s">
        <v>9</v>
      </c>
      <c r="B6" s="44"/>
      <c r="C6" s="25"/>
      <c r="D6" s="41"/>
    </row>
    <row r="7" spans="1:4" x14ac:dyDescent="0.25">
      <c r="A7" s="35" t="s">
        <v>10</v>
      </c>
      <c r="B7" s="139">
        <v>42570.697916666657</v>
      </c>
      <c r="C7" s="25"/>
      <c r="D7" s="41"/>
    </row>
    <row r="8" spans="1:4" x14ac:dyDescent="0.25">
      <c r="A8" s="35" t="s">
        <v>11</v>
      </c>
      <c r="B8" s="9" t="s">
        <v>1021</v>
      </c>
      <c r="C8" s="32"/>
      <c r="D8" s="33"/>
    </row>
    <row r="9" spans="1:4" x14ac:dyDescent="0.25">
      <c r="A9" s="35" t="s">
        <v>13</v>
      </c>
      <c r="B9" s="9" t="s">
        <v>14</v>
      </c>
      <c r="C9" s="32"/>
      <c r="D9" s="33"/>
    </row>
    <row r="10" spans="1:4" x14ac:dyDescent="0.25">
      <c r="A10" s="35" t="s">
        <v>15</v>
      </c>
      <c r="B10" s="9" t="s">
        <v>911</v>
      </c>
      <c r="C10" s="32"/>
      <c r="D10" s="33"/>
    </row>
    <row r="11" spans="1:4" ht="33" customHeight="1" x14ac:dyDescent="0.25">
      <c r="A11" s="35" t="s">
        <v>17</v>
      </c>
      <c r="B11" s="489" t="s">
        <v>912</v>
      </c>
      <c r="C11" s="386"/>
      <c r="D11" s="387"/>
    </row>
    <row r="12" spans="1:4" x14ac:dyDescent="0.25">
      <c r="A12" s="35" t="s">
        <v>19</v>
      </c>
      <c r="B12" s="100">
        <v>1326300</v>
      </c>
      <c r="C12" s="25"/>
      <c r="D12" s="41"/>
    </row>
    <row r="13" spans="1:4" x14ac:dyDescent="0.25">
      <c r="A13" s="35" t="s">
        <v>20</v>
      </c>
      <c r="B13" s="9" t="s">
        <v>21</v>
      </c>
      <c r="C13" s="32"/>
      <c r="D13" s="33"/>
    </row>
    <row r="14" spans="1:4" x14ac:dyDescent="0.25">
      <c r="A14" s="35" t="s">
        <v>22</v>
      </c>
      <c r="B14" s="9" t="s">
        <v>1022</v>
      </c>
      <c r="C14" s="32"/>
      <c r="D14" s="33"/>
    </row>
    <row r="15" spans="1:4" ht="52.5" customHeight="1" x14ac:dyDescent="0.25">
      <c r="A15" s="35" t="s">
        <v>24</v>
      </c>
      <c r="B15" s="489" t="s">
        <v>215</v>
      </c>
      <c r="C15" s="386"/>
      <c r="D15" s="387"/>
    </row>
    <row r="16" spans="1:4" x14ac:dyDescent="0.25">
      <c r="A16" s="35" t="s">
        <v>26</v>
      </c>
      <c r="B16" s="100">
        <v>1326300</v>
      </c>
      <c r="C16" s="25"/>
      <c r="D16" s="41"/>
    </row>
    <row r="17" spans="1:4" x14ac:dyDescent="0.25">
      <c r="A17" s="35" t="s">
        <v>27</v>
      </c>
      <c r="B17" s="9" t="s">
        <v>21</v>
      </c>
      <c r="C17" s="32"/>
      <c r="D17" s="33"/>
    </row>
    <row r="18" spans="1:4" ht="27.6" customHeight="1" x14ac:dyDescent="0.25">
      <c r="A18" s="35" t="s">
        <v>28</v>
      </c>
      <c r="B18" s="10" t="s">
        <v>1023</v>
      </c>
      <c r="C18" s="396" t="s">
        <v>1024</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1025</v>
      </c>
      <c r="C21" s="34" t="s">
        <v>1026</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6</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4.0334621456367428</v>
      </c>
      <c r="C53" s="3">
        <v>18.401678074173581</v>
      </c>
      <c r="D53" s="3">
        <v>1.311582752639485</v>
      </c>
    </row>
    <row r="54" spans="1:4" x14ac:dyDescent="0.25">
      <c r="A54" s="35" t="s">
        <v>83</v>
      </c>
      <c r="B54" s="3">
        <v>4.492971630283991</v>
      </c>
      <c r="C54" s="3">
        <v>20.41775956572036</v>
      </c>
      <c r="D54" s="3">
        <v>1.3323249917746809</v>
      </c>
    </row>
    <row r="55" spans="1:4" x14ac:dyDescent="0.25">
      <c r="A55" s="35" t="s">
        <v>84</v>
      </c>
      <c r="B55" s="3">
        <v>6.2517125535518776</v>
      </c>
      <c r="C55" s="3">
        <v>51.475749355256923</v>
      </c>
      <c r="D55" s="3">
        <v>3.2443059466706861</v>
      </c>
    </row>
    <row r="56" spans="1:4" x14ac:dyDescent="0.25">
      <c r="A56" s="35" t="s">
        <v>85</v>
      </c>
      <c r="B56" s="3">
        <v>13.55279422767617</v>
      </c>
      <c r="C56" s="3">
        <v>64.774406022809544</v>
      </c>
      <c r="D56" s="3">
        <v>3.8975955165565801</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2.1510554661161478</v>
      </c>
      <c r="C59" s="3">
        <v>3.4830078715295878</v>
      </c>
      <c r="D59" s="3">
        <v>2.4657300819303982</v>
      </c>
    </row>
    <row r="60" spans="1:4" x14ac:dyDescent="0.25">
      <c r="A60" s="20" t="s">
        <v>89</v>
      </c>
      <c r="B60" s="3">
        <v>17.047847132466611</v>
      </c>
      <c r="C60" s="3">
        <v>10.83014767444693</v>
      </c>
      <c r="D60" s="3">
        <v>6.2437513965827547</v>
      </c>
    </row>
    <row r="61" spans="1:4" x14ac:dyDescent="0.25">
      <c r="A61" s="19" t="s">
        <v>90</v>
      </c>
      <c r="B61" s="3"/>
      <c r="C61" s="3"/>
      <c r="D61" s="3"/>
    </row>
    <row r="62" spans="1:4" ht="32.1" customHeight="1" x14ac:dyDescent="0.25">
      <c r="A62" s="35" t="s">
        <v>91</v>
      </c>
      <c r="B62" s="3">
        <v>0.53248008071701836</v>
      </c>
      <c r="C62" s="3">
        <v>0.20265912294482449</v>
      </c>
      <c r="D62" s="3">
        <v>0.1660903697603377</v>
      </c>
    </row>
    <row r="63" spans="1:4" ht="32.1" customHeight="1" x14ac:dyDescent="0.25">
      <c r="A63" s="20" t="s">
        <v>92</v>
      </c>
      <c r="B63" s="3">
        <v>1.154338575626622</v>
      </c>
      <c r="C63" s="3">
        <v>0.25501570114615429</v>
      </c>
      <c r="D63" s="3">
        <v>0.1995351520979185</v>
      </c>
    </row>
    <row r="64" spans="1:4" ht="32.1" customHeight="1" x14ac:dyDescent="0.25">
      <c r="A64" s="20" t="s">
        <v>93</v>
      </c>
      <c r="B64" s="3">
        <v>5.3318826395179677</v>
      </c>
      <c r="C64" s="3">
        <v>0.34347601004297618</v>
      </c>
      <c r="D64" s="3">
        <v>2.885786143769987</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1.0470433611743351</v>
      </c>
      <c r="C67" s="3">
        <v>1.2570156132380339</v>
      </c>
      <c r="D67" s="3">
        <v>1.0136240660757829</v>
      </c>
    </row>
    <row r="68" spans="1:4" ht="30" x14ac:dyDescent="0.25">
      <c r="A68" s="20" t="s">
        <v>97</v>
      </c>
      <c r="B68" s="3">
        <v>0</v>
      </c>
      <c r="C68" s="3">
        <v>0</v>
      </c>
      <c r="D68" s="3">
        <v>0</v>
      </c>
    </row>
    <row r="69" spans="1:4" ht="32.1" customHeight="1" x14ac:dyDescent="0.25">
      <c r="A69" s="19" t="s">
        <v>98</v>
      </c>
      <c r="B69" s="3"/>
      <c r="C69" s="3"/>
      <c r="D69" s="3"/>
    </row>
    <row r="70" spans="1:4" ht="32.1" customHeight="1" x14ac:dyDescent="0.25">
      <c r="A70" s="20" t="s">
        <v>99</v>
      </c>
      <c r="B70" s="3">
        <v>1.6166467769558719</v>
      </c>
      <c r="C70" s="3">
        <v>4.6275730449814994</v>
      </c>
      <c r="D70" s="3">
        <v>3.4919340540875661</v>
      </c>
    </row>
    <row r="71" spans="1:4" s="25" customFormat="1" x14ac:dyDescent="0.25">
      <c r="A71" s="20" t="s">
        <v>100</v>
      </c>
      <c r="B71" s="3">
        <v>1.6166467769558719</v>
      </c>
      <c r="C71" s="3">
        <v>4.6275730449814994</v>
      </c>
      <c r="D71" s="3">
        <v>3.4919340540875661</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25562258</v>
      </c>
      <c r="C78" s="6">
        <v>76021431</v>
      </c>
      <c r="D78" s="6">
        <v>66781604</v>
      </c>
    </row>
    <row r="79" spans="1:4" x14ac:dyDescent="0.25">
      <c r="A79" s="35" t="s">
        <v>106</v>
      </c>
      <c r="B79" s="6">
        <v>1148505</v>
      </c>
      <c r="C79" s="6">
        <v>15521873</v>
      </c>
      <c r="D79" s="6">
        <v>889748</v>
      </c>
    </row>
    <row r="80" spans="1:4" x14ac:dyDescent="0.25">
      <c r="A80" s="35" t="s">
        <v>107</v>
      </c>
      <c r="B80" s="6">
        <v>1148056</v>
      </c>
      <c r="C80" s="6">
        <v>15547348</v>
      </c>
      <c r="D80" s="6">
        <v>875896</v>
      </c>
    </row>
    <row r="81" spans="1:4" x14ac:dyDescent="0.25">
      <c r="A81" s="35" t="s">
        <v>108</v>
      </c>
      <c r="B81" s="6">
        <v>1031044</v>
      </c>
      <c r="C81" s="6">
        <v>13989219</v>
      </c>
      <c r="D81" s="6">
        <v>875896</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16492185</v>
      </c>
      <c r="C85" s="6">
        <v>27176329</v>
      </c>
      <c r="D85" s="6">
        <v>26997947</v>
      </c>
    </row>
    <row r="86" spans="1:4" x14ac:dyDescent="0.25">
      <c r="A86" s="35" t="s">
        <v>112</v>
      </c>
      <c r="B86" s="6">
        <v>8781760</v>
      </c>
      <c r="C86" s="6">
        <v>5507531</v>
      </c>
      <c r="D86" s="6">
        <v>4484099</v>
      </c>
    </row>
    <row r="87" spans="1:4" x14ac:dyDescent="0.25">
      <c r="A87" s="35" t="s">
        <v>113</v>
      </c>
      <c r="B87" s="6">
        <v>7607612</v>
      </c>
      <c r="C87" s="6">
        <v>21596831</v>
      </c>
      <c r="D87" s="6">
        <v>22472727</v>
      </c>
    </row>
    <row r="88" spans="1:4" x14ac:dyDescent="0.25">
      <c r="A88" s="35" t="s">
        <v>114</v>
      </c>
      <c r="B88" s="6">
        <v>16492185</v>
      </c>
      <c r="C88" s="6">
        <v>27176329</v>
      </c>
      <c r="D88" s="6">
        <v>26997947</v>
      </c>
    </row>
    <row r="89" spans="1:4" x14ac:dyDescent="0.25">
      <c r="A89" s="35" t="s">
        <v>115</v>
      </c>
      <c r="B89" s="6">
        <v>7710425</v>
      </c>
      <c r="C89" s="6">
        <v>21668798</v>
      </c>
      <c r="D89" s="6">
        <v>22513848</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8781760</v>
      </c>
      <c r="C95" s="6">
        <v>5507531</v>
      </c>
      <c r="D95" s="6">
        <v>4484099</v>
      </c>
    </row>
    <row r="96" spans="1:4" x14ac:dyDescent="0.25">
      <c r="A96" s="63" t="s">
        <v>119</v>
      </c>
      <c r="B96" s="6">
        <v>1647028</v>
      </c>
      <c r="C96" s="6">
        <v>16034689</v>
      </c>
      <c r="D96" s="6">
        <v>1553857</v>
      </c>
    </row>
    <row r="97" spans="1:4" x14ac:dyDescent="0.25">
      <c r="A97" s="63" t="s">
        <v>120</v>
      </c>
      <c r="B97" s="50">
        <v>5.3318826395179677</v>
      </c>
      <c r="C97" s="50">
        <v>0.34347601004297618</v>
      </c>
      <c r="D97" s="50">
        <v>2.885786143769987</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8781760</v>
      </c>
      <c r="C118" s="6">
        <v>5507531</v>
      </c>
      <c r="D118" s="6">
        <v>4484099</v>
      </c>
    </row>
    <row r="119" spans="1:4" x14ac:dyDescent="0.25">
      <c r="A119" s="35" t="s">
        <v>122</v>
      </c>
      <c r="B119" s="6">
        <v>25562258</v>
      </c>
      <c r="C119" s="6">
        <v>76048889</v>
      </c>
      <c r="D119" s="6">
        <v>66789571</v>
      </c>
    </row>
    <row r="136" spans="1:4" x14ac:dyDescent="0.25">
      <c r="A136" s="8" t="s">
        <v>123</v>
      </c>
    </row>
    <row r="138" spans="1:4" x14ac:dyDescent="0.25">
      <c r="A138" s="34"/>
      <c r="B138" s="18">
        <v>2023</v>
      </c>
      <c r="C138" s="18">
        <v>2024</v>
      </c>
      <c r="D138" s="18">
        <v>2025</v>
      </c>
    </row>
    <row r="139" spans="1:4" ht="32.1" customHeight="1" x14ac:dyDescent="0.25">
      <c r="A139" s="35" t="s">
        <v>91</v>
      </c>
      <c r="B139" s="3">
        <v>0.53248008071701836</v>
      </c>
      <c r="C139" s="3">
        <v>0.20265912294482449</v>
      </c>
      <c r="D139" s="3">
        <v>0.1660903697603377</v>
      </c>
    </row>
    <row r="140" spans="1:4" ht="30" x14ac:dyDescent="0.25">
      <c r="A140" s="20" t="s">
        <v>92</v>
      </c>
      <c r="B140" s="3">
        <v>1.154338575626622</v>
      </c>
      <c r="C140" s="3">
        <v>0.25501570114615429</v>
      </c>
      <c r="D140" s="3">
        <v>0.1995351520979185</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4.0334621456367428</v>
      </c>
      <c r="C161" s="3">
        <v>18.401678074173581</v>
      </c>
      <c r="D161" s="3">
        <v>1.311582752639485</v>
      </c>
    </row>
    <row r="162" spans="1:4" x14ac:dyDescent="0.25">
      <c r="A162" s="35" t="s">
        <v>83</v>
      </c>
      <c r="B162" s="3">
        <v>4.492971630283991</v>
      </c>
      <c r="C162" s="3">
        <v>20.41775956572036</v>
      </c>
      <c r="D162" s="3">
        <v>1.3323249917746809</v>
      </c>
    </row>
    <row r="163" spans="1:4" x14ac:dyDescent="0.25">
      <c r="A163" s="35" t="s">
        <v>671</v>
      </c>
      <c r="B163" s="3">
        <v>6.2517125535518776</v>
      </c>
      <c r="C163" s="3">
        <v>51.475749355256923</v>
      </c>
      <c r="D163" s="3">
        <v>3.2443059466706861</v>
      </c>
    </row>
    <row r="164" spans="1:4" x14ac:dyDescent="0.25">
      <c r="A164" s="35" t="s">
        <v>85</v>
      </c>
      <c r="B164" s="3">
        <v>13.55279422767617</v>
      </c>
      <c r="C164" s="3">
        <v>64.774406022809544</v>
      </c>
      <c r="D164" s="3">
        <v>3.8975955165565801</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1.6166467769558719</v>
      </c>
      <c r="C185" s="3">
        <v>4.6275730449814994</v>
      </c>
      <c r="D185" s="3">
        <v>3.4919340540875661</v>
      </c>
    </row>
    <row r="186" spans="1:4" x14ac:dyDescent="0.25">
      <c r="A186" s="20" t="s">
        <v>100</v>
      </c>
      <c r="B186" s="3">
        <v>1.6166467769558719</v>
      </c>
      <c r="C186" s="3">
        <v>4.6275730449814994</v>
      </c>
      <c r="D186" s="3">
        <v>3.4919340540875661</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464" t="s">
        <v>1027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hyperlinks>
    <hyperlink ref="B209" r:id="rId1" display="https://gf.ukim.edu.mk/дипко/" xr:uid="{00000000-0004-0000-3500-000000000000}"/>
  </hyperlinks>
  <pageMargins left="0.75" right="0.75" top="1" bottom="1" header="0.5" footer="0.5"/>
  <pageSetup paperSize="9" orientation="portrait" horizontalDpi="0" verticalDpi="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R217"/>
  <sheetViews>
    <sheetView topLeftCell="A192"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6760724</v>
      </c>
      <c r="C2" s="14"/>
      <c r="D2" s="15"/>
    </row>
    <row r="3" spans="1:4" x14ac:dyDescent="0.25">
      <c r="A3" s="35" t="s">
        <v>2</v>
      </c>
      <c r="B3" s="53">
        <v>4029012510996</v>
      </c>
      <c r="C3" s="32"/>
      <c r="D3" s="33"/>
    </row>
    <row r="4" spans="1:4" ht="31.35" customHeight="1" x14ac:dyDescent="0.25">
      <c r="A4" s="35" t="s">
        <v>3</v>
      </c>
      <c r="B4" s="391" t="s">
        <v>216</v>
      </c>
      <c r="C4" s="392"/>
      <c r="D4" s="393"/>
    </row>
    <row r="5" spans="1:4" x14ac:dyDescent="0.25">
      <c r="A5" s="35" t="s">
        <v>5</v>
      </c>
      <c r="B5" s="9" t="s">
        <v>1009</v>
      </c>
      <c r="C5" s="32" t="s">
        <v>1028</v>
      </c>
      <c r="D5" s="33" t="s">
        <v>1029</v>
      </c>
    </row>
    <row r="6" spans="1:4" x14ac:dyDescent="0.25">
      <c r="A6" s="35" t="s">
        <v>9</v>
      </c>
      <c r="B6" s="44"/>
      <c r="C6" s="25"/>
      <c r="D6" s="41"/>
    </row>
    <row r="7" spans="1:4" x14ac:dyDescent="0.25">
      <c r="A7" s="35" t="s">
        <v>10</v>
      </c>
      <c r="B7" s="139">
        <v>40955.404861111107</v>
      </c>
      <c r="C7" s="25"/>
      <c r="D7" s="41"/>
    </row>
    <row r="8" spans="1:4" x14ac:dyDescent="0.25">
      <c r="A8" s="35" t="s">
        <v>11</v>
      </c>
      <c r="B8" s="9" t="s">
        <v>1030</v>
      </c>
      <c r="C8" s="32"/>
      <c r="D8" s="33"/>
    </row>
    <row r="9" spans="1:4" x14ac:dyDescent="0.25">
      <c r="A9" s="35" t="s">
        <v>13</v>
      </c>
      <c r="B9" s="9" t="s">
        <v>14</v>
      </c>
      <c r="C9" s="32"/>
      <c r="D9" s="33"/>
    </row>
    <row r="10" spans="1:4" x14ac:dyDescent="0.25">
      <c r="A10" s="35" t="s">
        <v>15</v>
      </c>
      <c r="B10" s="9" t="s">
        <v>911</v>
      </c>
      <c r="C10" s="32"/>
      <c r="D10" s="33"/>
    </row>
    <row r="11" spans="1:4" ht="33" customHeight="1" x14ac:dyDescent="0.25">
      <c r="A11" s="35" t="s">
        <v>17</v>
      </c>
      <c r="B11" s="489" t="s">
        <v>912</v>
      </c>
      <c r="C11" s="386"/>
      <c r="D11" s="387"/>
    </row>
    <row r="12" spans="1:4" x14ac:dyDescent="0.25">
      <c r="A12" s="35" t="s">
        <v>19</v>
      </c>
      <c r="B12" s="100">
        <v>17530</v>
      </c>
      <c r="C12" s="25"/>
      <c r="D12" s="41"/>
    </row>
    <row r="13" spans="1:4" x14ac:dyDescent="0.25">
      <c r="A13" s="35" t="s">
        <v>20</v>
      </c>
      <c r="B13" s="9" t="s">
        <v>291</v>
      </c>
      <c r="C13" s="32"/>
      <c r="D13" s="33"/>
    </row>
    <row r="14" spans="1:4" x14ac:dyDescent="0.25">
      <c r="A14" s="35" t="s">
        <v>22</v>
      </c>
      <c r="B14" s="9" t="s">
        <v>1013</v>
      </c>
      <c r="C14" s="32"/>
      <c r="D14" s="33"/>
    </row>
    <row r="15" spans="1:4" ht="36.75" customHeight="1" x14ac:dyDescent="0.25">
      <c r="A15" s="35" t="s">
        <v>24</v>
      </c>
      <c r="B15" s="489" t="s">
        <v>1031</v>
      </c>
      <c r="C15" s="386"/>
      <c r="D15" s="387"/>
    </row>
    <row r="16" spans="1:4" x14ac:dyDescent="0.25">
      <c r="A16" s="35" t="s">
        <v>26</v>
      </c>
      <c r="B16" s="100">
        <v>17530</v>
      </c>
      <c r="C16" s="25"/>
      <c r="D16" s="41"/>
    </row>
    <row r="17" spans="1:4" x14ac:dyDescent="0.25">
      <c r="A17" s="35" t="s">
        <v>27</v>
      </c>
      <c r="B17" s="9" t="s">
        <v>291</v>
      </c>
      <c r="C17" s="32"/>
      <c r="D17" s="33"/>
    </row>
    <row r="18" spans="1:4" ht="27.6" customHeight="1" x14ac:dyDescent="0.25">
      <c r="A18" s="35" t="s">
        <v>28</v>
      </c>
      <c r="B18" s="10" t="s">
        <v>1032</v>
      </c>
      <c r="C18" s="396" t="s">
        <v>1033</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43</v>
      </c>
      <c r="C21" s="34" t="s">
        <v>1034</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2</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4.2551595288075186</v>
      </c>
      <c r="C53" s="3">
        <v>6.559291317985469</v>
      </c>
      <c r="D53" s="3">
        <v>0.57616032135108264</v>
      </c>
    </row>
    <row r="54" spans="1:4" x14ac:dyDescent="0.25">
      <c r="A54" s="35" t="s">
        <v>83</v>
      </c>
      <c r="B54" s="3">
        <v>-48.41244490611497</v>
      </c>
      <c r="C54" s="3">
        <v>-55.467765007529387</v>
      </c>
      <c r="D54" s="3">
        <v>-18.312207181588889</v>
      </c>
    </row>
    <row r="55" spans="1:4" x14ac:dyDescent="0.25">
      <c r="A55" s="35" t="s">
        <v>84</v>
      </c>
      <c r="B55" s="3">
        <v>1.6441179720144301</v>
      </c>
      <c r="C55" s="3">
        <v>2.5840637718362718</v>
      </c>
      <c r="D55" s="3">
        <v>0.2580600936541968</v>
      </c>
    </row>
    <row r="56" spans="1:4" x14ac:dyDescent="0.25">
      <c r="A56" s="35" t="s">
        <v>85</v>
      </c>
      <c r="B56" s="3">
        <v>3.66250604125988</v>
      </c>
      <c r="C56" s="3">
        <v>5.2403000508808129</v>
      </c>
      <c r="D56" s="3">
        <v>0.4936975232692602</v>
      </c>
    </row>
    <row r="57" spans="1:4" x14ac:dyDescent="0.25">
      <c r="A57" s="19" t="s">
        <v>86</v>
      </c>
      <c r="B57" s="3"/>
      <c r="C57" s="3"/>
      <c r="D57" s="3"/>
    </row>
    <row r="58" spans="1:4" x14ac:dyDescent="0.25">
      <c r="A58" s="35" t="s">
        <v>87</v>
      </c>
      <c r="B58" s="3" t="e">
        <v>#DIV/0!</v>
      </c>
      <c r="C58" s="3" t="e">
        <v>#DIV/0!</v>
      </c>
      <c r="D58" s="3">
        <v>0</v>
      </c>
    </row>
    <row r="59" spans="1:4" ht="29.45" customHeight="1" x14ac:dyDescent="0.25">
      <c r="A59" s="35" t="s">
        <v>88</v>
      </c>
      <c r="B59" s="3">
        <v>0.58982319175972742</v>
      </c>
      <c r="C59" s="3">
        <v>0.63624385971506248</v>
      </c>
      <c r="D59" s="3">
        <v>0.52018049151142431</v>
      </c>
    </row>
    <row r="60" spans="1:4" x14ac:dyDescent="0.25">
      <c r="A60" s="20" t="s">
        <v>89</v>
      </c>
      <c r="B60" s="3">
        <v>1.110918247533617</v>
      </c>
      <c r="C60" s="3">
        <v>0.5757013777284351</v>
      </c>
      <c r="D60" s="3">
        <v>0.61488765265163037</v>
      </c>
    </row>
    <row r="61" spans="1:4" x14ac:dyDescent="0.25">
      <c r="A61" s="19" t="s">
        <v>694</v>
      </c>
      <c r="B61" s="3"/>
      <c r="C61" s="3"/>
      <c r="D61" s="3"/>
    </row>
    <row r="62" spans="1:4" ht="32.1" customHeight="1" x14ac:dyDescent="0.25">
      <c r="A62" s="35" t="s">
        <v>91</v>
      </c>
      <c r="B62" s="3">
        <v>0.55109480953951873</v>
      </c>
      <c r="C62" s="3">
        <v>0.50688629529869544</v>
      </c>
      <c r="D62" s="3">
        <v>0.47729109122256608</v>
      </c>
    </row>
    <row r="63" spans="1:4" ht="32.1" customHeight="1" x14ac:dyDescent="0.25">
      <c r="A63" s="20" t="s">
        <v>92</v>
      </c>
      <c r="B63" s="3">
        <v>1.227641874611012</v>
      </c>
      <c r="C63" s="3">
        <v>1.027929847550543</v>
      </c>
      <c r="D63" s="3">
        <v>0.91311068781839655</v>
      </c>
    </row>
    <row r="64" spans="1:4" ht="32.1" customHeight="1" x14ac:dyDescent="0.25">
      <c r="A64" s="20" t="s">
        <v>93</v>
      </c>
      <c r="B64" s="3">
        <v>-3.2114830751559098</v>
      </c>
      <c r="C64" s="3">
        <v>-2.503118422100767</v>
      </c>
      <c r="D64" s="3">
        <v>-7.1849949786708676</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1.0497080485965471</v>
      </c>
      <c r="C67" s="3">
        <v>1.060064521043236</v>
      </c>
      <c r="D67" s="3">
        <v>1.0085170049044789</v>
      </c>
    </row>
    <row r="68" spans="1:4" ht="30" x14ac:dyDescent="0.25">
      <c r="A68" s="20" t="s">
        <v>97</v>
      </c>
      <c r="B68" s="3" t="e">
        <v>#DIV/0!</v>
      </c>
      <c r="C68" s="3" t="e">
        <v>#DIV/0!</v>
      </c>
      <c r="D68" s="3" t="e">
        <v>#DIV/0!</v>
      </c>
    </row>
    <row r="69" spans="1:4" ht="32.1" customHeight="1" x14ac:dyDescent="0.25">
      <c r="A69" s="19" t="s">
        <v>98</v>
      </c>
      <c r="B69" s="3"/>
      <c r="C69" s="3"/>
      <c r="D69" s="3"/>
    </row>
    <row r="70" spans="1:4" ht="32.1" customHeight="1" x14ac:dyDescent="0.25">
      <c r="A70" s="20" t="s">
        <v>99</v>
      </c>
      <c r="B70" s="3">
        <v>1.617193191360921</v>
      </c>
      <c r="C70" s="3">
        <v>1.7810543648278869</v>
      </c>
      <c r="D70" s="3">
        <v>1.9129990877590191</v>
      </c>
    </row>
    <row r="71" spans="1:4" s="25" customFormat="1" x14ac:dyDescent="0.25">
      <c r="A71" s="20" t="s">
        <v>100</v>
      </c>
      <c r="B71" s="3">
        <v>1.617193191360921</v>
      </c>
      <c r="C71" s="3">
        <v>1.7810543648278869</v>
      </c>
      <c r="D71" s="3">
        <v>1.8976112724979479</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3465675</v>
      </c>
      <c r="C78" s="6">
        <v>3394696</v>
      </c>
      <c r="D78" s="6">
        <v>3659051</v>
      </c>
    </row>
    <row r="79" spans="1:4" x14ac:dyDescent="0.25">
      <c r="A79" s="35" t="s">
        <v>106</v>
      </c>
      <c r="B79" s="6">
        <v>-1677818</v>
      </c>
      <c r="C79" s="6">
        <v>-1882962</v>
      </c>
      <c r="D79" s="6">
        <v>-670053</v>
      </c>
    </row>
    <row r="80" spans="1:4" x14ac:dyDescent="0.25">
      <c r="A80" s="35" t="s">
        <v>107</v>
      </c>
      <c r="B80" s="6">
        <v>255679</v>
      </c>
      <c r="C80" s="6">
        <v>317000</v>
      </c>
      <c r="D80" s="6">
        <v>36872</v>
      </c>
    </row>
    <row r="81" spans="1:4" x14ac:dyDescent="0.25">
      <c r="A81" s="35" t="s">
        <v>108</v>
      </c>
      <c r="B81" s="6">
        <v>147470</v>
      </c>
      <c r="C81" s="6">
        <v>222668</v>
      </c>
      <c r="D81" s="6">
        <v>21082</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8969551</v>
      </c>
      <c r="C85" s="6">
        <v>8616970</v>
      </c>
      <c r="D85" s="6">
        <v>8169415</v>
      </c>
    </row>
    <row r="86" spans="1:4" x14ac:dyDescent="0.25">
      <c r="A86" s="35" t="s">
        <v>112</v>
      </c>
      <c r="B86" s="6">
        <v>4943073</v>
      </c>
      <c r="C86" s="6">
        <v>4367824</v>
      </c>
      <c r="D86" s="6">
        <v>3899189</v>
      </c>
    </row>
    <row r="87" spans="1:4" x14ac:dyDescent="0.25">
      <c r="A87" s="35" t="s">
        <v>113</v>
      </c>
      <c r="B87" s="6">
        <v>4026478</v>
      </c>
      <c r="C87" s="6">
        <v>4249146</v>
      </c>
      <c r="D87" s="6">
        <v>4270226</v>
      </c>
    </row>
    <row r="88" spans="1:4" x14ac:dyDescent="0.25">
      <c r="A88" s="35" t="s">
        <v>114</v>
      </c>
      <c r="B88" s="6">
        <v>8969551</v>
      </c>
      <c r="C88" s="6">
        <v>8616970</v>
      </c>
      <c r="D88" s="6">
        <v>8169415</v>
      </c>
    </row>
    <row r="89" spans="1:4" x14ac:dyDescent="0.25">
      <c r="A89" s="35" t="s">
        <v>115</v>
      </c>
      <c r="B89" s="6">
        <v>4026478</v>
      </c>
      <c r="C89" s="6">
        <v>4249146</v>
      </c>
      <c r="D89" s="6">
        <v>4270226</v>
      </c>
    </row>
    <row r="90" spans="1:4" ht="18.95" customHeight="1" x14ac:dyDescent="0.25">
      <c r="A90" s="406"/>
      <c r="B90" s="406"/>
      <c r="C90" s="406"/>
      <c r="D90" s="406"/>
    </row>
    <row r="91" spans="1:4" ht="18.75" x14ac:dyDescent="0.3">
      <c r="A91" s="277" t="s">
        <v>116</v>
      </c>
    </row>
    <row r="93" spans="1:4" x14ac:dyDescent="0.25">
      <c r="A93" s="8" t="s">
        <v>117</v>
      </c>
    </row>
    <row r="94" spans="1:4" x14ac:dyDescent="0.25">
      <c r="A94" s="50"/>
      <c r="B94" s="64">
        <v>2023</v>
      </c>
      <c r="C94" s="64">
        <v>2024</v>
      </c>
      <c r="D94" s="64">
        <v>2025</v>
      </c>
    </row>
    <row r="95" spans="1:4" x14ac:dyDescent="0.25">
      <c r="A95" s="63" t="s">
        <v>118</v>
      </c>
      <c r="B95" s="6">
        <v>4943073</v>
      </c>
      <c r="C95" s="6">
        <v>4367824</v>
      </c>
      <c r="D95" s="6">
        <v>3899189</v>
      </c>
    </row>
    <row r="96" spans="1:4" x14ac:dyDescent="0.25">
      <c r="A96" s="63" t="s">
        <v>119</v>
      </c>
      <c r="B96" s="6">
        <v>-1539187</v>
      </c>
      <c r="C96" s="6">
        <v>-1744953</v>
      </c>
      <c r="D96" s="6">
        <v>-542685</v>
      </c>
    </row>
    <row r="97" spans="1:4" x14ac:dyDescent="0.25">
      <c r="A97" s="63" t="s">
        <v>120</v>
      </c>
      <c r="B97" s="50">
        <v>-3.2114830751559098</v>
      </c>
      <c r="C97" s="50">
        <v>-2.503118422100767</v>
      </c>
      <c r="D97" s="50">
        <v>-7.1849949786708676</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4943073</v>
      </c>
      <c r="C118" s="6">
        <v>4367824</v>
      </c>
      <c r="D118" s="6">
        <v>3899189</v>
      </c>
    </row>
    <row r="119" spans="1:4" x14ac:dyDescent="0.25">
      <c r="A119" s="35" t="s">
        <v>122</v>
      </c>
      <c r="B119" s="6">
        <v>5399166</v>
      </c>
      <c r="C119" s="6">
        <v>5594658</v>
      </c>
      <c r="D119" s="6">
        <v>4365975</v>
      </c>
    </row>
    <row r="136" spans="1:4" x14ac:dyDescent="0.25">
      <c r="A136" s="8" t="s">
        <v>123</v>
      </c>
    </row>
    <row r="138" spans="1:4" x14ac:dyDescent="0.25">
      <c r="A138" s="34"/>
      <c r="B138" s="18">
        <v>2023</v>
      </c>
      <c r="C138" s="18">
        <v>2024</v>
      </c>
      <c r="D138" s="18">
        <v>2025</v>
      </c>
    </row>
    <row r="139" spans="1:4" ht="32.1" customHeight="1" x14ac:dyDescent="0.25">
      <c r="A139" s="35" t="s">
        <v>91</v>
      </c>
      <c r="B139" s="3">
        <v>0.55109480953951873</v>
      </c>
      <c r="C139" s="3">
        <v>0.50688629529869544</v>
      </c>
      <c r="D139" s="3">
        <v>0.47729109122256608</v>
      </c>
    </row>
    <row r="140" spans="1:4" ht="30" x14ac:dyDescent="0.25">
      <c r="A140" s="20" t="s">
        <v>92</v>
      </c>
      <c r="B140" s="3">
        <v>1.227641874611012</v>
      </c>
      <c r="C140" s="3">
        <v>1.027929847550543</v>
      </c>
      <c r="D140" s="3">
        <v>0.91311068781839655</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4.2551595288075186</v>
      </c>
      <c r="C161" s="3">
        <v>6.559291317985469</v>
      </c>
      <c r="D161" s="3">
        <v>0.57616032135108264</v>
      </c>
    </row>
    <row r="162" spans="1:4" x14ac:dyDescent="0.25">
      <c r="A162" s="35" t="s">
        <v>83</v>
      </c>
      <c r="B162" s="3">
        <v>-48.41244490611497</v>
      </c>
      <c r="C162" s="3">
        <v>-55.467765007529387</v>
      </c>
      <c r="D162" s="3">
        <v>-18.312207181588889</v>
      </c>
    </row>
    <row r="163" spans="1:4" x14ac:dyDescent="0.25">
      <c r="A163" s="35" t="s">
        <v>671</v>
      </c>
      <c r="B163" s="3">
        <v>1.6441179720144301</v>
      </c>
      <c r="C163" s="3">
        <v>2.5840637718362718</v>
      </c>
      <c r="D163" s="3">
        <v>0.2580600936541968</v>
      </c>
    </row>
    <row r="164" spans="1:4" x14ac:dyDescent="0.25">
      <c r="A164" s="35" t="s">
        <v>85</v>
      </c>
      <c r="B164" s="3">
        <v>3.66250604125988</v>
      </c>
      <c r="C164" s="3">
        <v>5.2403000508808129</v>
      </c>
      <c r="D164" s="3">
        <v>0.4936975232692602</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1.617193191360921</v>
      </c>
      <c r="C185" s="3">
        <v>1.7810543648278869</v>
      </c>
      <c r="D185" s="3">
        <v>1.9129990877590191</v>
      </c>
    </row>
    <row r="186" spans="1:4" x14ac:dyDescent="0.25">
      <c r="A186" s="20" t="s">
        <v>100</v>
      </c>
      <c r="B186" s="3">
        <v>1.617193191360921</v>
      </c>
      <c r="C186" s="3">
        <v>1.7810543648278869</v>
      </c>
      <c r="D186" s="3">
        <v>1.8976112724979479</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0">
    <mergeCell ref="B15:D15"/>
    <mergeCell ref="A203:D203"/>
    <mergeCell ref="A35:D35"/>
    <mergeCell ref="A43:D43"/>
    <mergeCell ref="A49:D49"/>
    <mergeCell ref="A76:D76"/>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pageMargins left="0.75" right="0.75" top="1" bottom="1" header="0.5" footer="0.5"/>
  <pageSetup paperSize="9" orientation="portrait" horizontalDpi="0" verticalDpi="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R217"/>
  <sheetViews>
    <sheetView topLeftCell="A191" workbookViewId="0">
      <selection activeCell="A184" sqref="A184:D186"/>
    </sheetView>
  </sheetViews>
  <sheetFormatPr defaultColWidth="8.85546875" defaultRowHeight="15" x14ac:dyDescent="0.25"/>
  <cols>
    <col min="1" max="1" width="41.42578125"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5151139</v>
      </c>
      <c r="C2" s="14"/>
      <c r="D2" s="15"/>
    </row>
    <row r="3" spans="1:4" x14ac:dyDescent="0.25">
      <c r="A3" s="35" t="s">
        <v>2</v>
      </c>
      <c r="B3" s="53">
        <v>4030997256205</v>
      </c>
      <c r="C3" s="32"/>
      <c r="D3" s="33"/>
    </row>
    <row r="4" spans="1:4" ht="51.75" customHeight="1" x14ac:dyDescent="0.25">
      <c r="A4" s="35" t="s">
        <v>3</v>
      </c>
      <c r="B4" s="391" t="s">
        <v>217</v>
      </c>
      <c r="C4" s="392"/>
      <c r="D4" s="393"/>
    </row>
    <row r="5" spans="1:4" x14ac:dyDescent="0.25">
      <c r="A5" s="35" t="s">
        <v>5</v>
      </c>
      <c r="B5" s="9" t="s">
        <v>6</v>
      </c>
      <c r="C5" s="32" t="s">
        <v>1035</v>
      </c>
      <c r="D5" s="33" t="s">
        <v>1036</v>
      </c>
    </row>
    <row r="6" spans="1:4" x14ac:dyDescent="0.25">
      <c r="A6" s="35" t="s">
        <v>9</v>
      </c>
      <c r="B6" s="44"/>
      <c r="C6" s="25"/>
      <c r="D6" s="41"/>
    </row>
    <row r="7" spans="1:4" x14ac:dyDescent="0.25">
      <c r="A7" s="35" t="s">
        <v>10</v>
      </c>
      <c r="B7" s="44"/>
      <c r="C7" s="25"/>
      <c r="D7" s="41"/>
    </row>
    <row r="8" spans="1:4" x14ac:dyDescent="0.25">
      <c r="A8" s="35" t="s">
        <v>11</v>
      </c>
      <c r="B8" s="9" t="s">
        <v>1037</v>
      </c>
      <c r="C8" s="32"/>
      <c r="D8" s="33"/>
    </row>
    <row r="9" spans="1:4" x14ac:dyDescent="0.25">
      <c r="A9" s="35" t="s">
        <v>13</v>
      </c>
      <c r="B9" s="9" t="s">
        <v>14</v>
      </c>
      <c r="C9" s="32"/>
      <c r="D9" s="33"/>
    </row>
    <row r="10" spans="1:4" x14ac:dyDescent="0.25">
      <c r="A10" s="35" t="s">
        <v>15</v>
      </c>
      <c r="B10" s="9" t="s">
        <v>911</v>
      </c>
      <c r="C10" s="32"/>
      <c r="D10" s="33"/>
    </row>
    <row r="11" spans="1:4" x14ac:dyDescent="0.25">
      <c r="A11" s="35" t="s">
        <v>17</v>
      </c>
      <c r="B11" s="9" t="s">
        <v>912</v>
      </c>
      <c r="C11" s="32"/>
      <c r="D11" s="33"/>
    </row>
    <row r="12" spans="1:4" x14ac:dyDescent="0.25">
      <c r="A12" s="35" t="s">
        <v>19</v>
      </c>
      <c r="B12" s="100">
        <v>379890</v>
      </c>
      <c r="C12" s="25"/>
      <c r="D12" s="41"/>
    </row>
    <row r="13" spans="1:4" x14ac:dyDescent="0.25">
      <c r="A13" s="35" t="s">
        <v>20</v>
      </c>
      <c r="B13" s="9" t="s">
        <v>21</v>
      </c>
      <c r="C13" s="32"/>
      <c r="D13" s="33"/>
    </row>
    <row r="14" spans="1:4" x14ac:dyDescent="0.25">
      <c r="A14" s="35" t="s">
        <v>22</v>
      </c>
      <c r="B14" s="9" t="s">
        <v>1038</v>
      </c>
      <c r="C14" s="32"/>
      <c r="D14" s="33"/>
    </row>
    <row r="15" spans="1:4" ht="63" customHeight="1" x14ac:dyDescent="0.25">
      <c r="A15" s="35" t="s">
        <v>24</v>
      </c>
      <c r="B15" s="489" t="s">
        <v>218</v>
      </c>
      <c r="C15" s="386"/>
      <c r="D15" s="387"/>
    </row>
    <row r="16" spans="1:4" x14ac:dyDescent="0.25">
      <c r="A16" s="35" t="s">
        <v>26</v>
      </c>
      <c r="B16" s="100">
        <v>379890</v>
      </c>
      <c r="C16" s="25"/>
      <c r="D16" s="41"/>
    </row>
    <row r="17" spans="1:4" x14ac:dyDescent="0.25">
      <c r="A17" s="35" t="s">
        <v>27</v>
      </c>
      <c r="B17" s="9" t="s">
        <v>21</v>
      </c>
      <c r="C17" s="32"/>
      <c r="D17" s="33"/>
    </row>
    <row r="18" spans="1:4" ht="27.6" customHeight="1" x14ac:dyDescent="0.25">
      <c r="A18" s="35" t="s">
        <v>28</v>
      </c>
      <c r="B18" s="10" t="s">
        <v>1039</v>
      </c>
      <c r="C18" s="396" t="s">
        <v>1040</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1041</v>
      </c>
      <c r="C21" s="34" t="s">
        <v>1042</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0</v>
      </c>
      <c r="C30" s="34"/>
      <c r="D30" s="34"/>
    </row>
    <row r="31" spans="1:4" x14ac:dyDescent="0.25">
      <c r="A31" s="303" t="s">
        <v>60</v>
      </c>
      <c r="B31" s="34">
        <v>100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53" t="s">
        <v>62</v>
      </c>
      <c r="B35" s="553"/>
      <c r="C35" s="553"/>
      <c r="D35" s="553"/>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ht="25.5"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11" t="s">
        <v>71</v>
      </c>
      <c r="B43" s="511"/>
      <c r="C43" s="511"/>
      <c r="D43" s="512"/>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21.021201758671221</v>
      </c>
      <c r="C53" s="3">
        <v>18.886015349401859</v>
      </c>
      <c r="D53" s="3">
        <v>0.55794261992977823</v>
      </c>
    </row>
    <row r="54" spans="1:4" x14ac:dyDescent="0.25">
      <c r="A54" s="35" t="s">
        <v>83</v>
      </c>
      <c r="B54" s="3">
        <v>25.587493893502689</v>
      </c>
      <c r="C54" s="3">
        <v>18.886015349401859</v>
      </c>
      <c r="D54" s="3">
        <v>0.55794261992977823</v>
      </c>
    </row>
    <row r="55" spans="1:4" x14ac:dyDescent="0.25">
      <c r="A55" s="35" t="s">
        <v>671</v>
      </c>
      <c r="B55" s="3">
        <v>12.57916350948091</v>
      </c>
      <c r="C55" s="3">
        <v>18.814945328682931</v>
      </c>
      <c r="D55" s="3">
        <v>0.43227990546577638</v>
      </c>
    </row>
    <row r="56" spans="1:4" x14ac:dyDescent="0.25">
      <c r="A56" s="35" t="s">
        <v>85</v>
      </c>
      <c r="B56" s="3">
        <v>12.57916350948091</v>
      </c>
      <c r="C56" s="3">
        <v>18.814945328682931</v>
      </c>
      <c r="D56" s="3">
        <v>0.43497657818425162</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0.63856681523925507</v>
      </c>
      <c r="C59" s="3">
        <v>1.0996899262173201</v>
      </c>
      <c r="D59" s="3">
        <v>0.77887263960747388</v>
      </c>
    </row>
    <row r="60" spans="1:4" ht="30" x14ac:dyDescent="0.25">
      <c r="A60" s="20" t="s">
        <v>89</v>
      </c>
      <c r="B60" s="3" t="e">
        <v>#DIV/0!</v>
      </c>
      <c r="C60" s="3">
        <v>19.941889632107021</v>
      </c>
      <c r="D60" s="3">
        <v>3.2046499158834569</v>
      </c>
    </row>
    <row r="61" spans="1:4" x14ac:dyDescent="0.25">
      <c r="A61" s="19" t="s">
        <v>694</v>
      </c>
      <c r="B61" s="3"/>
      <c r="C61" s="3"/>
      <c r="D61" s="3"/>
    </row>
    <row r="62" spans="1:4" ht="32.1" customHeight="1" x14ac:dyDescent="0.25">
      <c r="A62" s="35" t="s">
        <v>91</v>
      </c>
      <c r="B62" s="3">
        <v>0</v>
      </c>
      <c r="C62" s="3">
        <v>0</v>
      </c>
      <c r="D62" s="3">
        <v>6.1995814343201311E-3</v>
      </c>
    </row>
    <row r="63" spans="1:4" ht="32.1" customHeight="1" x14ac:dyDescent="0.25">
      <c r="A63" s="20" t="s">
        <v>92</v>
      </c>
      <c r="B63" s="3">
        <v>0</v>
      </c>
      <c r="C63" s="3">
        <v>0</v>
      </c>
      <c r="D63" s="3">
        <v>6.2382560104651472E-3</v>
      </c>
    </row>
    <row r="64" spans="1:4" ht="32.1" customHeight="1" x14ac:dyDescent="0.25">
      <c r="A64" s="20" t="s">
        <v>93</v>
      </c>
      <c r="B64" s="3">
        <v>0</v>
      </c>
      <c r="C64" s="3">
        <v>0</v>
      </c>
      <c r="D64" s="3">
        <v>1.1806797853309481</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1.3438601282542819</v>
      </c>
      <c r="C67" s="3">
        <v>1.232833036507258</v>
      </c>
      <c r="D67" s="3">
        <v>1.005610730858044</v>
      </c>
    </row>
    <row r="68" spans="1:4" ht="30" x14ac:dyDescent="0.25">
      <c r="A68" s="20" t="s">
        <v>97</v>
      </c>
      <c r="B68" s="3">
        <v>0</v>
      </c>
      <c r="C68" s="3" t="e">
        <v>#DIV/0!</v>
      </c>
      <c r="D68" s="3" t="e">
        <v>#DIV/0!</v>
      </c>
    </row>
    <row r="69" spans="1:4" ht="32.1" customHeight="1" x14ac:dyDescent="0.25">
      <c r="A69" s="19" t="s">
        <v>98</v>
      </c>
      <c r="B69" s="3"/>
      <c r="C69" s="3"/>
      <c r="D69" s="3"/>
    </row>
    <row r="70" spans="1:4" ht="32.1" customHeight="1" x14ac:dyDescent="0.25">
      <c r="A70" s="20" t="s">
        <v>99</v>
      </c>
      <c r="B70" s="3" t="e">
        <v>#DIV/0!</v>
      </c>
      <c r="C70" s="3" t="e">
        <v>#DIV/0!</v>
      </c>
      <c r="D70" s="3">
        <v>161.3012121212121</v>
      </c>
    </row>
    <row r="71" spans="1:4" s="25" customFormat="1" ht="30" x14ac:dyDescent="0.25">
      <c r="A71" s="20" t="s">
        <v>100</v>
      </c>
      <c r="B71" s="3" t="e">
        <v>#DIV/0!</v>
      </c>
      <c r="C71" s="3" t="e">
        <v>#DIV/0!</v>
      </c>
      <c r="D71" s="3">
        <v>161.3012121212121</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255875</v>
      </c>
      <c r="C78" s="6">
        <v>524711</v>
      </c>
      <c r="D78" s="6">
        <v>412408</v>
      </c>
    </row>
    <row r="79" spans="1:4" x14ac:dyDescent="0.25">
      <c r="A79" s="35" t="s">
        <v>106</v>
      </c>
      <c r="B79" s="6">
        <v>65472</v>
      </c>
      <c r="C79" s="6">
        <v>99097</v>
      </c>
      <c r="D79" s="6">
        <v>2301</v>
      </c>
    </row>
    <row r="80" spans="1:4" x14ac:dyDescent="0.25">
      <c r="A80" s="35" t="s">
        <v>107</v>
      </c>
      <c r="B80" s="6">
        <v>53788</v>
      </c>
      <c r="C80" s="6">
        <v>99097</v>
      </c>
      <c r="D80" s="6">
        <v>2301</v>
      </c>
    </row>
    <row r="81" spans="1:4" x14ac:dyDescent="0.25">
      <c r="A81" s="35" t="s">
        <v>108</v>
      </c>
      <c r="B81" s="6">
        <v>53788</v>
      </c>
      <c r="C81" s="6">
        <v>99097</v>
      </c>
      <c r="D81" s="6">
        <v>2301</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427596</v>
      </c>
      <c r="C85" s="6">
        <v>526693</v>
      </c>
      <c r="D85" s="6">
        <v>532294</v>
      </c>
    </row>
    <row r="86" spans="1:4" x14ac:dyDescent="0.25">
      <c r="A86" s="35" t="s">
        <v>112</v>
      </c>
      <c r="B86" s="6">
        <v>0</v>
      </c>
      <c r="C86" s="6">
        <v>0</v>
      </c>
      <c r="D86" s="6">
        <v>3300</v>
      </c>
    </row>
    <row r="87" spans="1:4" x14ac:dyDescent="0.25">
      <c r="A87" s="35" t="s">
        <v>113</v>
      </c>
      <c r="B87" s="6">
        <v>427596</v>
      </c>
      <c r="C87" s="6">
        <v>526693</v>
      </c>
      <c r="D87" s="6">
        <v>528994</v>
      </c>
    </row>
    <row r="88" spans="1:4" x14ac:dyDescent="0.25">
      <c r="A88" s="35" t="s">
        <v>114</v>
      </c>
      <c r="B88" s="6">
        <v>427596</v>
      </c>
      <c r="C88" s="6">
        <v>526693</v>
      </c>
      <c r="D88" s="6">
        <v>532294</v>
      </c>
    </row>
    <row r="89" spans="1:4" x14ac:dyDescent="0.25">
      <c r="A89" s="35" t="s">
        <v>115</v>
      </c>
      <c r="B89" s="6">
        <v>0</v>
      </c>
      <c r="C89" s="6">
        <v>0</v>
      </c>
      <c r="D89" s="6">
        <v>528994</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0</v>
      </c>
      <c r="D95" s="6">
        <v>3300</v>
      </c>
    </row>
    <row r="96" spans="1:4" x14ac:dyDescent="0.25">
      <c r="A96" s="63" t="s">
        <v>119</v>
      </c>
      <c r="B96" s="6">
        <v>66772</v>
      </c>
      <c r="C96" s="6">
        <v>100397</v>
      </c>
      <c r="D96" s="6">
        <v>2795</v>
      </c>
    </row>
    <row r="97" spans="1:4" x14ac:dyDescent="0.25">
      <c r="A97" s="63" t="s">
        <v>120</v>
      </c>
      <c r="B97" s="50">
        <v>0</v>
      </c>
      <c r="C97" s="50">
        <v>0</v>
      </c>
      <c r="D97" s="50">
        <v>1.1806797853309481</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0</v>
      </c>
      <c r="D118" s="6">
        <v>3300</v>
      </c>
    </row>
    <row r="119" spans="1:4" x14ac:dyDescent="0.25">
      <c r="A119" s="35" t="s">
        <v>122</v>
      </c>
      <c r="B119" s="6">
        <v>255875</v>
      </c>
      <c r="C119" s="6">
        <v>524711</v>
      </c>
      <c r="D119" s="6">
        <v>412408</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0</v>
      </c>
      <c r="D139" s="3">
        <v>6.1995814343201311E-3</v>
      </c>
    </row>
    <row r="140" spans="1:4" ht="30" x14ac:dyDescent="0.25">
      <c r="A140" s="20" t="s">
        <v>92</v>
      </c>
      <c r="B140" s="3">
        <v>0</v>
      </c>
      <c r="C140" s="3">
        <v>0</v>
      </c>
      <c r="D140" s="3">
        <v>6.2382560104651472E-3</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21.021201758671221</v>
      </c>
      <c r="C161" s="61">
        <v>18.886015349401859</v>
      </c>
      <c r="D161" s="61">
        <v>0.55794261992977823</v>
      </c>
    </row>
    <row r="162" spans="1:4" x14ac:dyDescent="0.25">
      <c r="A162" s="35" t="s">
        <v>83</v>
      </c>
      <c r="B162" s="61">
        <v>25.587493893502689</v>
      </c>
      <c r="C162" s="61">
        <v>18.886015349401859</v>
      </c>
      <c r="D162" s="61">
        <v>0.55794261992977823</v>
      </c>
    </row>
    <row r="163" spans="1:4" x14ac:dyDescent="0.25">
      <c r="A163" s="35" t="s">
        <v>671</v>
      </c>
      <c r="B163" s="61">
        <v>12.57916350948091</v>
      </c>
      <c r="C163" s="61">
        <v>18.814945328682931</v>
      </c>
      <c r="D163" s="61">
        <v>0.43227990546577638</v>
      </c>
    </row>
    <row r="164" spans="1:4" x14ac:dyDescent="0.25">
      <c r="A164" s="35" t="s">
        <v>85</v>
      </c>
      <c r="B164" s="61">
        <v>12.57916350948091</v>
      </c>
      <c r="C164" s="61">
        <v>18.814945328682931</v>
      </c>
      <c r="D164" s="61">
        <v>0.43497657818425162</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t="e">
        <v>#DIV/0!</v>
      </c>
      <c r="C185" s="3" t="e">
        <v>#DIV/0!</v>
      </c>
      <c r="D185" s="3">
        <v>161.3012121212121</v>
      </c>
    </row>
    <row r="186" spans="1:4" ht="30" x14ac:dyDescent="0.25">
      <c r="A186" s="20" t="s">
        <v>100</v>
      </c>
      <c r="B186" s="3" t="e">
        <v>#DIV/0!</v>
      </c>
      <c r="C186" s="3" t="e">
        <v>#DIV/0!</v>
      </c>
      <c r="D186" s="3">
        <v>161.3012121212121</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46.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8.95" customHeight="1" x14ac:dyDescent="0.25">
      <c r="A216" s="271" t="s">
        <v>144</v>
      </c>
      <c r="B216" s="386"/>
      <c r="C216" s="386"/>
      <c r="D216" s="387"/>
    </row>
    <row r="217" spans="1:4" ht="30" x14ac:dyDescent="0.25">
      <c r="A217" s="246" t="s">
        <v>145</v>
      </c>
      <c r="B217" s="274" t="s">
        <v>287</v>
      </c>
      <c r="C217" s="32"/>
      <c r="D217" s="33"/>
    </row>
  </sheetData>
  <mergeCells count="30">
    <mergeCell ref="A19:D19"/>
    <mergeCell ref="B38:D38"/>
    <mergeCell ref="B37:D37"/>
    <mergeCell ref="A34:D34"/>
    <mergeCell ref="B211:D211"/>
    <mergeCell ref="A48:D48"/>
    <mergeCell ref="B40:D40"/>
    <mergeCell ref="B210:D210"/>
    <mergeCell ref="A203:D203"/>
    <mergeCell ref="A35:D35"/>
    <mergeCell ref="A43:D43"/>
    <mergeCell ref="A49:D49"/>
    <mergeCell ref="A76:D76"/>
    <mergeCell ref="A91:D91"/>
    <mergeCell ref="B15:D15"/>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A215:D215"/>
  </mergeCells>
  <pageMargins left="0.75" right="0.75" top="1" bottom="1" header="0.5" footer="0.5"/>
  <pageSetup paperSize="9" orientation="portrait" horizontalDpi="0" verticalDpi="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R217"/>
  <sheetViews>
    <sheetView topLeftCell="A192" workbookViewId="0">
      <selection activeCell="A184" sqref="A184:D186"/>
    </sheetView>
  </sheetViews>
  <sheetFormatPr defaultColWidth="8.85546875" defaultRowHeight="15" x14ac:dyDescent="0.25"/>
  <cols>
    <col min="1" max="1" width="41.42578125" customWidth="1"/>
    <col min="2" max="2" width="19.28515625" customWidth="1"/>
    <col min="3" max="3" width="21.7109375" customWidth="1"/>
    <col min="4" max="4" width="15.140625" customWidth="1"/>
  </cols>
  <sheetData>
    <row r="1" spans="1:4" ht="23.1" customHeight="1" x14ac:dyDescent="0.3">
      <c r="A1" s="510" t="s">
        <v>0</v>
      </c>
      <c r="B1" s="406"/>
      <c r="C1" s="406"/>
      <c r="D1" s="406"/>
    </row>
    <row r="2" spans="1:4" x14ac:dyDescent="0.25">
      <c r="A2" s="35" t="s">
        <v>1</v>
      </c>
      <c r="B2" s="42">
        <v>7605412</v>
      </c>
      <c r="C2" s="14"/>
      <c r="D2" s="15"/>
    </row>
    <row r="3" spans="1:4" x14ac:dyDescent="0.25">
      <c r="A3" s="35" t="s">
        <v>2</v>
      </c>
      <c r="B3" s="53">
        <v>4080022607900</v>
      </c>
      <c r="C3" s="32"/>
      <c r="D3" s="33"/>
    </row>
    <row r="4" spans="1:4" ht="31.35" customHeight="1" x14ac:dyDescent="0.25">
      <c r="A4" s="35" t="s">
        <v>3</v>
      </c>
      <c r="B4" s="391" t="s">
        <v>219</v>
      </c>
      <c r="C4" s="392"/>
      <c r="D4" s="393"/>
    </row>
    <row r="5" spans="1:4" x14ac:dyDescent="0.25">
      <c r="A5" s="35" t="s">
        <v>5</v>
      </c>
      <c r="B5" s="9" t="s">
        <v>587</v>
      </c>
      <c r="C5" s="32" t="s">
        <v>1035</v>
      </c>
      <c r="D5" s="33" t="s">
        <v>642</v>
      </c>
    </row>
    <row r="6" spans="1:4" x14ac:dyDescent="0.25">
      <c r="A6" s="35" t="s">
        <v>9</v>
      </c>
      <c r="B6" s="44"/>
      <c r="C6" s="25"/>
      <c r="D6" s="41"/>
    </row>
    <row r="7" spans="1:4" x14ac:dyDescent="0.25">
      <c r="A7" s="35" t="s">
        <v>10</v>
      </c>
      <c r="B7" s="139">
        <v>44776.427083333343</v>
      </c>
      <c r="C7" s="25"/>
      <c r="D7" s="41"/>
    </row>
    <row r="8" spans="1:4" x14ac:dyDescent="0.25">
      <c r="A8" s="35" t="s">
        <v>11</v>
      </c>
      <c r="B8" s="9" t="s">
        <v>1043</v>
      </c>
      <c r="C8" s="32"/>
      <c r="D8" s="33"/>
    </row>
    <row r="9" spans="1:4" x14ac:dyDescent="0.25">
      <c r="A9" s="35" t="s">
        <v>13</v>
      </c>
      <c r="B9" s="9" t="s">
        <v>14</v>
      </c>
      <c r="C9" s="32"/>
      <c r="D9" s="33"/>
    </row>
    <row r="10" spans="1:4" x14ac:dyDescent="0.25">
      <c r="A10" s="35" t="s">
        <v>15</v>
      </c>
      <c r="B10" s="9" t="s">
        <v>911</v>
      </c>
      <c r="C10" s="32"/>
      <c r="D10" s="33"/>
    </row>
    <row r="11" spans="1:4" ht="36" customHeight="1" x14ac:dyDescent="0.25">
      <c r="A11" s="35" t="s">
        <v>17</v>
      </c>
      <c r="B11" s="489" t="s">
        <v>912</v>
      </c>
      <c r="C11" s="386"/>
      <c r="D11" s="387"/>
    </row>
    <row r="12" spans="1:4" x14ac:dyDescent="0.25">
      <c r="A12" s="35" t="s">
        <v>19</v>
      </c>
      <c r="B12" s="100">
        <v>308000</v>
      </c>
      <c r="C12" s="25"/>
      <c r="D12" s="41"/>
    </row>
    <row r="13" spans="1:4" x14ac:dyDescent="0.25">
      <c r="A13" s="35" t="s">
        <v>20</v>
      </c>
      <c r="B13" s="9" t="s">
        <v>21</v>
      </c>
      <c r="C13" s="32"/>
      <c r="D13" s="33"/>
    </row>
    <row r="14" spans="1:4" x14ac:dyDescent="0.25">
      <c r="A14" s="35" t="s">
        <v>22</v>
      </c>
      <c r="B14" s="9" t="s">
        <v>960</v>
      </c>
      <c r="C14" s="32"/>
      <c r="D14" s="33"/>
    </row>
    <row r="15" spans="1:4" ht="50.25" customHeight="1" x14ac:dyDescent="0.25">
      <c r="A15" s="35" t="s">
        <v>24</v>
      </c>
      <c r="B15" s="489" t="s">
        <v>4</v>
      </c>
      <c r="C15" s="386"/>
      <c r="D15" s="387"/>
    </row>
    <row r="16" spans="1:4" x14ac:dyDescent="0.25">
      <c r="A16" s="35" t="s">
        <v>26</v>
      </c>
      <c r="B16" s="100">
        <v>308000</v>
      </c>
      <c r="C16" s="25"/>
      <c r="D16" s="41"/>
    </row>
    <row r="17" spans="1:10" x14ac:dyDescent="0.25">
      <c r="A17" s="35" t="s">
        <v>27</v>
      </c>
      <c r="B17" s="9" t="s">
        <v>21</v>
      </c>
      <c r="C17" s="32"/>
      <c r="D17" s="33"/>
    </row>
    <row r="18" spans="1:10" ht="27.6" customHeight="1" x14ac:dyDescent="0.25">
      <c r="A18" s="35" t="s">
        <v>28</v>
      </c>
      <c r="B18" s="10" t="s">
        <v>1044</v>
      </c>
      <c r="C18" s="396" t="s">
        <v>1045</v>
      </c>
      <c r="D18" s="393"/>
    </row>
    <row r="19" spans="1:10" ht="22.35" customHeight="1" x14ac:dyDescent="0.3">
      <c r="A19" s="509" t="s">
        <v>31</v>
      </c>
      <c r="B19" s="417"/>
      <c r="C19" s="417"/>
      <c r="D19" s="417"/>
    </row>
    <row r="20" spans="1:10" x14ac:dyDescent="0.25">
      <c r="A20" s="35" t="s">
        <v>32</v>
      </c>
      <c r="B20" s="34" t="s">
        <v>1025</v>
      </c>
      <c r="C20" s="34" t="s">
        <v>1046</v>
      </c>
      <c r="D20" s="9"/>
      <c r="E20" s="25"/>
      <c r="F20" s="168"/>
      <c r="G20" s="168"/>
      <c r="H20" s="168"/>
      <c r="I20" s="25"/>
      <c r="J20" s="25"/>
    </row>
    <row r="21" spans="1:10" x14ac:dyDescent="0.25">
      <c r="A21" s="35" t="s">
        <v>33</v>
      </c>
      <c r="D21" s="34"/>
      <c r="H21" s="168"/>
      <c r="I21" s="25"/>
      <c r="J21" s="25"/>
    </row>
    <row r="22" spans="1:10" x14ac:dyDescent="0.25">
      <c r="A22" s="35" t="s">
        <v>36</v>
      </c>
      <c r="B22" s="34"/>
      <c r="C22" s="34"/>
      <c r="D22" s="34"/>
      <c r="H22" s="168"/>
      <c r="I22" s="25"/>
      <c r="J22" s="25"/>
    </row>
    <row r="23" spans="1:10" x14ac:dyDescent="0.25">
      <c r="A23" s="34"/>
      <c r="B23" s="34"/>
      <c r="C23" s="34"/>
      <c r="D23" s="34"/>
      <c r="H23" s="168"/>
      <c r="I23" s="25"/>
      <c r="J23" s="25"/>
    </row>
    <row r="24" spans="1:10" x14ac:dyDescent="0.25">
      <c r="A24" s="35" t="s">
        <v>45</v>
      </c>
      <c r="B24" s="169" t="s">
        <v>1047</v>
      </c>
      <c r="C24" s="169" t="s">
        <v>1048</v>
      </c>
      <c r="D24" s="34"/>
    </row>
    <row r="25" spans="1:10" x14ac:dyDescent="0.25">
      <c r="A25" s="34"/>
      <c r="B25" s="169" t="s">
        <v>407</v>
      </c>
      <c r="C25" s="169" t="s">
        <v>1049</v>
      </c>
      <c r="D25" s="34"/>
    </row>
    <row r="26" spans="1:10" x14ac:dyDescent="0.25">
      <c r="A26" s="34"/>
      <c r="B26" s="169" t="s">
        <v>1050</v>
      </c>
      <c r="C26" s="169" t="s">
        <v>1051</v>
      </c>
      <c r="D26" s="34"/>
    </row>
    <row r="27" spans="1:10" x14ac:dyDescent="0.25">
      <c r="B27" s="34"/>
      <c r="C27" s="34"/>
      <c r="D27" s="34"/>
    </row>
    <row r="28" spans="1:10" x14ac:dyDescent="0.25">
      <c r="A28" s="34"/>
      <c r="B28" s="34"/>
      <c r="C28" s="34"/>
      <c r="D28" s="34"/>
    </row>
    <row r="29" spans="1:10" x14ac:dyDescent="0.25">
      <c r="A29" s="34"/>
      <c r="B29" s="34"/>
      <c r="C29" s="34"/>
      <c r="D29" s="34"/>
    </row>
    <row r="30" spans="1:10" x14ac:dyDescent="0.25">
      <c r="A30" s="35" t="s">
        <v>59</v>
      </c>
      <c r="B30" s="34">
        <v>126</v>
      </c>
      <c r="C30" s="34"/>
      <c r="D30" s="34"/>
    </row>
    <row r="31" spans="1:10" x14ac:dyDescent="0.25">
      <c r="A31" s="303" t="s">
        <v>60</v>
      </c>
      <c r="B31" s="34">
        <v>25</v>
      </c>
    </row>
    <row r="32" spans="1:10"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ht="25.5"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18.883133086286119</v>
      </c>
      <c r="C53" s="3">
        <v>-4.5599999999999996</v>
      </c>
      <c r="D53" s="3">
        <v>-35.229999999999997</v>
      </c>
    </row>
    <row r="54" spans="1:4" x14ac:dyDescent="0.25">
      <c r="A54" s="35" t="s">
        <v>83</v>
      </c>
      <c r="B54" s="3">
        <v>20.971470131205749</v>
      </c>
      <c r="C54" s="3">
        <v>-5.0479772887458774</v>
      </c>
      <c r="D54" s="3">
        <v>-37.290741329389782</v>
      </c>
    </row>
    <row r="55" spans="1:4" x14ac:dyDescent="0.25">
      <c r="A55" s="35" t="s">
        <v>84</v>
      </c>
      <c r="B55" s="3">
        <v>18.736069272936721</v>
      </c>
      <c r="C55" s="3">
        <v>-5.0199999999999996</v>
      </c>
      <c r="D55" s="3">
        <v>-27.14</v>
      </c>
    </row>
    <row r="56" spans="1:4" x14ac:dyDescent="0.25">
      <c r="A56" s="35" t="s">
        <v>85</v>
      </c>
      <c r="B56" s="3">
        <v>99.905788668087112</v>
      </c>
      <c r="C56" s="3">
        <v>-52.15</v>
      </c>
      <c r="D56" s="3">
        <v>144.44</v>
      </c>
    </row>
    <row r="57" spans="1:4" x14ac:dyDescent="0.25">
      <c r="A57" s="19" t="s">
        <v>86</v>
      </c>
      <c r="B57" s="3"/>
      <c r="C57" s="3"/>
      <c r="D57" s="3"/>
    </row>
    <row r="58" spans="1:4" x14ac:dyDescent="0.25">
      <c r="A58" s="35" t="s">
        <v>87</v>
      </c>
      <c r="B58" s="3">
        <v>0</v>
      </c>
      <c r="C58" s="3">
        <v>0</v>
      </c>
      <c r="D58" s="3">
        <v>0</v>
      </c>
    </row>
    <row r="59" spans="1:4" ht="29.45" customHeight="1" x14ac:dyDescent="0.25">
      <c r="A59" s="35" t="s">
        <v>88</v>
      </c>
      <c r="B59" s="3">
        <v>1.984214730244962</v>
      </c>
      <c r="C59" s="3">
        <v>1.2412775056866201</v>
      </c>
      <c r="D59" s="3">
        <v>0.86112348215026835</v>
      </c>
    </row>
    <row r="60" spans="1:4" ht="30" x14ac:dyDescent="0.25">
      <c r="A60" s="20" t="s">
        <v>89</v>
      </c>
      <c r="B60" s="3" t="e">
        <v>#DIV/0!</v>
      </c>
      <c r="C60" s="3">
        <v>5698.7575435429408</v>
      </c>
      <c r="D60" s="3">
        <v>4600.001934498936</v>
      </c>
    </row>
    <row r="61" spans="1:4" x14ac:dyDescent="0.25">
      <c r="A61" s="19" t="s">
        <v>90</v>
      </c>
      <c r="B61" s="3"/>
      <c r="C61" s="3"/>
      <c r="D61" s="3"/>
    </row>
    <row r="62" spans="1:4" ht="32.1" customHeight="1" x14ac:dyDescent="0.25">
      <c r="A62" s="35" t="s">
        <v>91</v>
      </c>
      <c r="B62" s="3">
        <v>0.81246262581257633</v>
      </c>
      <c r="C62" s="3">
        <v>0.90374882632304276</v>
      </c>
      <c r="D62" s="3">
        <v>1.187877404988489</v>
      </c>
    </row>
    <row r="63" spans="1:4" ht="32.1" customHeight="1" x14ac:dyDescent="0.25">
      <c r="A63" s="20" t="s">
        <v>92</v>
      </c>
      <c r="B63" s="3">
        <v>4.3322704571975406</v>
      </c>
      <c r="C63" s="3">
        <v>9.3894836997650319</v>
      </c>
      <c r="D63" s="3">
        <v>-6.3226198225447412</v>
      </c>
    </row>
    <row r="64" spans="1:4" ht="32.1" customHeight="1" x14ac:dyDescent="0.25">
      <c r="A64" s="20" t="s">
        <v>93</v>
      </c>
      <c r="B64" s="3">
        <v>3.8948312038012269</v>
      </c>
      <c r="C64" s="3">
        <v>-16.844822378172569</v>
      </c>
      <c r="D64" s="3">
        <v>-5.0660079312437922</v>
      </c>
    </row>
    <row r="65" spans="1:4" ht="30" x14ac:dyDescent="0.25">
      <c r="A65" s="20" t="s">
        <v>94</v>
      </c>
      <c r="B65" s="3">
        <v>1060848.516853933</v>
      </c>
      <c r="C65" s="3">
        <v>-1773.473963342585</v>
      </c>
      <c r="D65" s="3">
        <v>-36064.103926529853</v>
      </c>
    </row>
    <row r="66" spans="1:4" x14ac:dyDescent="0.25">
      <c r="A66" s="19" t="s">
        <v>95</v>
      </c>
      <c r="B66" s="3"/>
      <c r="C66" s="3"/>
      <c r="D66" s="3"/>
    </row>
    <row r="67" spans="1:4" ht="32.1" customHeight="1" x14ac:dyDescent="0.25">
      <c r="A67" s="35" t="s">
        <v>96</v>
      </c>
      <c r="B67" s="3">
        <v>1.2655056207545119</v>
      </c>
      <c r="C67" s="3">
        <v>0.95640592815809045</v>
      </c>
      <c r="D67" s="3">
        <v>0.76025361800691327</v>
      </c>
    </row>
    <row r="68" spans="1:4" ht="30" x14ac:dyDescent="0.25">
      <c r="A68" s="20" t="s">
        <v>97</v>
      </c>
      <c r="B68" s="3">
        <v>9.7297297297297303E-2</v>
      </c>
      <c r="C68" s="3">
        <v>7.006127046928234</v>
      </c>
      <c r="D68" s="3">
        <v>1.458730894913323E-3</v>
      </c>
    </row>
    <row r="69" spans="1:4" ht="32.1" customHeight="1" x14ac:dyDescent="0.25">
      <c r="A69" s="19" t="s">
        <v>98</v>
      </c>
      <c r="B69" s="3"/>
      <c r="C69" s="3"/>
      <c r="D69" s="3"/>
    </row>
    <row r="70" spans="1:4" ht="32.1" customHeight="1" x14ac:dyDescent="0.25">
      <c r="A70" s="20" t="s">
        <v>99</v>
      </c>
      <c r="B70" s="3">
        <v>0.83573994550295483</v>
      </c>
      <c r="C70" s="3">
        <v>0.98335547522777289</v>
      </c>
      <c r="D70" s="3">
        <v>0.99826516242159813</v>
      </c>
    </row>
    <row r="71" spans="1:4" s="25" customFormat="1" ht="30" x14ac:dyDescent="0.25">
      <c r="A71" s="20" t="s">
        <v>100</v>
      </c>
      <c r="B71" s="3">
        <v>0.81509911403748725</v>
      </c>
      <c r="C71" s="3">
        <v>0.96600967605157251</v>
      </c>
      <c r="D71" s="3">
        <v>0.97364640274758707</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900418687</v>
      </c>
      <c r="C78" s="6">
        <v>1278502008</v>
      </c>
      <c r="D78" s="6">
        <v>1031998934</v>
      </c>
    </row>
    <row r="79" spans="1:4" x14ac:dyDescent="0.25">
      <c r="A79" s="35" t="s">
        <v>106</v>
      </c>
      <c r="B79" s="6">
        <v>188831036</v>
      </c>
      <c r="C79" s="6">
        <v>-64538491</v>
      </c>
      <c r="D79" s="6">
        <v>-384840053</v>
      </c>
    </row>
    <row r="80" spans="1:4" x14ac:dyDescent="0.25">
      <c r="A80" s="35" t="s">
        <v>107</v>
      </c>
      <c r="B80" s="6">
        <v>188930354</v>
      </c>
      <c r="C80" s="6">
        <v>-58330005</v>
      </c>
      <c r="D80" s="6">
        <v>-363539170</v>
      </c>
    </row>
    <row r="81" spans="1:4" x14ac:dyDescent="0.25">
      <c r="A81" s="35" t="s">
        <v>108</v>
      </c>
      <c r="B81" s="6">
        <v>170027259</v>
      </c>
      <c r="C81" s="6">
        <v>0</v>
      </c>
      <c r="D81" s="6">
        <v>0</v>
      </c>
    </row>
    <row r="82" spans="1:4" x14ac:dyDescent="0.25">
      <c r="A82" s="35" t="s">
        <v>109</v>
      </c>
      <c r="B82" s="34">
        <v>0</v>
      </c>
      <c r="C82" s="34">
        <v>58330005</v>
      </c>
      <c r="D82" s="34">
        <v>363539170</v>
      </c>
    </row>
    <row r="83" spans="1:4" ht="15.95" customHeight="1" x14ac:dyDescent="0.25"/>
    <row r="84" spans="1:4" ht="15.75" x14ac:dyDescent="0.25">
      <c r="A84" s="17" t="s">
        <v>110</v>
      </c>
      <c r="B84" s="18">
        <v>2023</v>
      </c>
      <c r="C84" s="18">
        <v>2024</v>
      </c>
      <c r="D84" s="18">
        <v>2025</v>
      </c>
    </row>
    <row r="85" spans="1:4" x14ac:dyDescent="0.25">
      <c r="A85" s="35" t="s">
        <v>111</v>
      </c>
      <c r="B85" s="6">
        <v>907486285</v>
      </c>
      <c r="C85" s="6">
        <v>1162142608</v>
      </c>
      <c r="D85" s="6">
        <v>1339605372</v>
      </c>
    </row>
    <row r="86" spans="1:4" x14ac:dyDescent="0.25">
      <c r="A86" s="35" t="s">
        <v>112</v>
      </c>
      <c r="B86" s="6">
        <v>737298690</v>
      </c>
      <c r="C86" s="6">
        <v>1050285018</v>
      </c>
      <c r="D86" s="6">
        <v>1591286953</v>
      </c>
    </row>
    <row r="87" spans="1:4" x14ac:dyDescent="0.25">
      <c r="A87" s="35" t="s">
        <v>113</v>
      </c>
      <c r="B87" s="6">
        <v>170187595</v>
      </c>
      <c r="C87" s="6">
        <v>111857590</v>
      </c>
      <c r="D87" s="6">
        <v>-251681581</v>
      </c>
    </row>
    <row r="88" spans="1:4" x14ac:dyDescent="0.25">
      <c r="A88" s="35" t="s">
        <v>114</v>
      </c>
      <c r="B88" s="6">
        <v>907486285</v>
      </c>
      <c r="C88" s="6">
        <v>1162142608</v>
      </c>
      <c r="D88" s="6">
        <v>1339605372</v>
      </c>
    </row>
    <row r="89" spans="1:4" x14ac:dyDescent="0.25">
      <c r="A89" s="35" t="s">
        <v>115</v>
      </c>
      <c r="B89" s="6">
        <v>170187595</v>
      </c>
      <c r="C89" s="6">
        <v>111857590</v>
      </c>
      <c r="D89" s="6">
        <v>-251681581</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737298690</v>
      </c>
      <c r="C95" s="6">
        <v>1050285018</v>
      </c>
      <c r="D95" s="6">
        <v>1591286953</v>
      </c>
    </row>
    <row r="96" spans="1:4" x14ac:dyDescent="0.25">
      <c r="A96" s="63" t="s">
        <v>119</v>
      </c>
      <c r="B96" s="6">
        <v>189301834</v>
      </c>
      <c r="C96" s="6">
        <v>-62350614</v>
      </c>
      <c r="D96" s="6">
        <v>-314110632</v>
      </c>
    </row>
    <row r="97" spans="1:4" x14ac:dyDescent="0.25">
      <c r="A97" s="63" t="s">
        <v>120</v>
      </c>
      <c r="B97" s="50">
        <v>3.8948312038012269</v>
      </c>
      <c r="C97" s="50">
        <v>-16.844822378172569</v>
      </c>
      <c r="D97" s="50">
        <v>-5.0660079312437922</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737298690</v>
      </c>
      <c r="C118" s="6">
        <v>1050285018</v>
      </c>
      <c r="D118" s="6">
        <v>1591286953</v>
      </c>
    </row>
    <row r="119" spans="1:4" x14ac:dyDescent="0.25">
      <c r="A119" s="35" t="s">
        <v>122</v>
      </c>
      <c r="B119" s="6">
        <v>900518172</v>
      </c>
      <c r="C119" s="6">
        <v>1284491895</v>
      </c>
      <c r="D119" s="6">
        <v>1077156966</v>
      </c>
    </row>
    <row r="136" spans="1:4" x14ac:dyDescent="0.25">
      <c r="A136" s="8" t="s">
        <v>123</v>
      </c>
    </row>
    <row r="138" spans="1:4" x14ac:dyDescent="0.25">
      <c r="A138" s="34"/>
      <c r="B138" s="18">
        <v>2023</v>
      </c>
      <c r="C138" s="18">
        <v>2024</v>
      </c>
      <c r="D138" s="18">
        <v>2025</v>
      </c>
    </row>
    <row r="139" spans="1:4" ht="32.1" customHeight="1" x14ac:dyDescent="0.25">
      <c r="A139" s="35" t="s">
        <v>91</v>
      </c>
      <c r="B139" s="3">
        <v>0.81246262581257633</v>
      </c>
      <c r="C139" s="3">
        <v>0.90374882632304276</v>
      </c>
      <c r="D139" s="3">
        <v>1.187877404988489</v>
      </c>
    </row>
    <row r="140" spans="1:4" ht="30" x14ac:dyDescent="0.25">
      <c r="A140" s="20" t="s">
        <v>92</v>
      </c>
      <c r="B140" s="3">
        <v>4.3322704571975406</v>
      </c>
      <c r="C140" s="3">
        <v>9.3894836997650319</v>
      </c>
      <c r="D140" s="3">
        <v>-6.3226198225447412</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18.883133086286119</v>
      </c>
      <c r="C161" s="3">
        <v>-4.5599999999999996</v>
      </c>
      <c r="D161" s="3">
        <v>-35.229999999999997</v>
      </c>
    </row>
    <row r="162" spans="1:4" x14ac:dyDescent="0.25">
      <c r="A162" s="35" t="s">
        <v>83</v>
      </c>
      <c r="B162" s="3">
        <v>20.971470131205749</v>
      </c>
      <c r="C162" s="3">
        <v>-5.0479772887458774</v>
      </c>
      <c r="D162" s="3">
        <v>-37.290741329389782</v>
      </c>
    </row>
    <row r="163" spans="1:4" x14ac:dyDescent="0.25">
      <c r="A163" s="35" t="s">
        <v>671</v>
      </c>
      <c r="B163" s="3">
        <v>18.736069272936721</v>
      </c>
      <c r="C163" s="3">
        <v>-5.0199999999999996</v>
      </c>
      <c r="D163" s="3">
        <v>27.14</v>
      </c>
    </row>
    <row r="164" spans="1:4" x14ac:dyDescent="0.25">
      <c r="A164" s="35" t="s">
        <v>85</v>
      </c>
      <c r="B164" s="3">
        <v>99.905788668087112</v>
      </c>
      <c r="C164" s="3">
        <v>-52.15</v>
      </c>
      <c r="D164" s="3">
        <v>144.44</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0.83573994550295483</v>
      </c>
      <c r="C185" s="3">
        <v>0.98335547522777289</v>
      </c>
      <c r="D185" s="3">
        <v>0.99826516242159813</v>
      </c>
    </row>
    <row r="186" spans="1:4" ht="30" x14ac:dyDescent="0.25">
      <c r="A186" s="20" t="s">
        <v>100</v>
      </c>
      <c r="B186" s="3">
        <v>0.81509911403748725</v>
      </c>
      <c r="C186" s="3">
        <v>0.96600967605157251</v>
      </c>
      <c r="D186" s="3">
        <v>0.97364640274758707</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46.5" x14ac:dyDescent="0.25">
      <c r="A209" s="276" t="s">
        <v>131</v>
      </c>
      <c r="B209" s="386"/>
      <c r="C209" s="386"/>
      <c r="D209" s="387"/>
    </row>
    <row r="210" spans="1:4" x14ac:dyDescent="0.25">
      <c r="A210" t="s">
        <v>132</v>
      </c>
      <c r="B210" s="464" t="s">
        <v>1052</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8.95" customHeight="1" x14ac:dyDescent="0.25">
      <c r="A216" s="271" t="s">
        <v>144</v>
      </c>
      <c r="B216" s="386"/>
      <c r="C216" s="386"/>
      <c r="D216" s="387"/>
    </row>
    <row r="217" spans="1:4" ht="30" x14ac:dyDescent="0.25">
      <c r="A217" s="246"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hyperlinks>
    <hyperlink ref="B209" r:id="rId1" display="https://www.esm.com.mk/?page_id=15363" xr:uid="{00000000-0004-0000-3800-000000000000}"/>
  </hyperlinks>
  <pageMargins left="0.75" right="0.75" top="1" bottom="1" header="0.5" footer="0.5"/>
  <pageSetup paperSize="9" orientation="portrait" horizontalDpi="0" verticalDpi="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R217"/>
  <sheetViews>
    <sheetView topLeftCell="A190" workbookViewId="0">
      <selection activeCell="A184" sqref="A184:D186"/>
    </sheetView>
  </sheetViews>
  <sheetFormatPr defaultColWidth="8.85546875" defaultRowHeight="15" x14ac:dyDescent="0.25"/>
  <cols>
    <col min="1" max="1" width="57.28515625" bestFit="1" customWidth="1"/>
    <col min="2" max="2" width="18.28515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7605420</v>
      </c>
      <c r="C2" s="14"/>
      <c r="D2" s="15"/>
    </row>
    <row r="3" spans="1:4" x14ac:dyDescent="0.25">
      <c r="A3" s="35" t="s">
        <v>2</v>
      </c>
      <c r="B3" s="53">
        <v>4080022607918</v>
      </c>
      <c r="C3" s="32"/>
      <c r="D3" s="33"/>
    </row>
    <row r="4" spans="1:4" ht="31.35" customHeight="1" x14ac:dyDescent="0.25">
      <c r="A4" s="35" t="s">
        <v>3</v>
      </c>
      <c r="B4" s="391" t="s">
        <v>220</v>
      </c>
      <c r="C4" s="392"/>
      <c r="D4" s="393"/>
    </row>
    <row r="5" spans="1:4" x14ac:dyDescent="0.25">
      <c r="A5" s="35" t="s">
        <v>5</v>
      </c>
      <c r="B5" s="9" t="s">
        <v>907</v>
      </c>
      <c r="C5" s="32" t="s">
        <v>1053</v>
      </c>
      <c r="D5" s="33" t="s">
        <v>364</v>
      </c>
    </row>
    <row r="6" spans="1:4" x14ac:dyDescent="0.25">
      <c r="A6" s="35" t="s">
        <v>9</v>
      </c>
      <c r="B6" s="44"/>
      <c r="C6" s="25"/>
      <c r="D6" s="41"/>
    </row>
    <row r="7" spans="1:4" x14ac:dyDescent="0.25">
      <c r="A7" s="35" t="s">
        <v>10</v>
      </c>
      <c r="B7" s="139">
        <v>44776.46875</v>
      </c>
      <c r="C7" s="25"/>
      <c r="D7" s="41"/>
    </row>
    <row r="8" spans="1:4" x14ac:dyDescent="0.25">
      <c r="A8" s="35" t="s">
        <v>11</v>
      </c>
      <c r="B8" s="9" t="s">
        <v>1043</v>
      </c>
      <c r="C8" s="32"/>
      <c r="D8" s="33"/>
    </row>
    <row r="9" spans="1:4" x14ac:dyDescent="0.25">
      <c r="A9" s="35" t="s">
        <v>13</v>
      </c>
      <c r="B9" s="9" t="s">
        <v>14</v>
      </c>
      <c r="C9" s="32"/>
      <c r="D9" s="33"/>
    </row>
    <row r="10" spans="1:4" x14ac:dyDescent="0.25">
      <c r="A10" s="35" t="s">
        <v>15</v>
      </c>
      <c r="B10" s="9" t="s">
        <v>911</v>
      </c>
      <c r="C10" s="32"/>
      <c r="D10" s="33"/>
    </row>
    <row r="11" spans="1:4" ht="33.75" customHeight="1" x14ac:dyDescent="0.25">
      <c r="A11" s="35" t="s">
        <v>17</v>
      </c>
      <c r="B11" s="489" t="s">
        <v>912</v>
      </c>
      <c r="C11" s="386"/>
      <c r="D11" s="387"/>
    </row>
    <row r="12" spans="1:4" x14ac:dyDescent="0.25">
      <c r="A12" s="35" t="s">
        <v>19</v>
      </c>
      <c r="B12" s="100">
        <v>308000</v>
      </c>
      <c r="C12" s="25"/>
      <c r="D12" s="41"/>
    </row>
    <row r="13" spans="1:4" x14ac:dyDescent="0.25">
      <c r="A13" s="35" t="s">
        <v>20</v>
      </c>
      <c r="B13" s="9" t="s">
        <v>21</v>
      </c>
      <c r="C13" s="32"/>
      <c r="D13" s="33"/>
    </row>
    <row r="14" spans="1:4" x14ac:dyDescent="0.25">
      <c r="A14" s="35" t="s">
        <v>22</v>
      </c>
      <c r="B14" s="9" t="s">
        <v>960</v>
      </c>
      <c r="C14" s="32"/>
      <c r="D14" s="33"/>
    </row>
    <row r="15" spans="1:4" ht="51.75" customHeight="1" x14ac:dyDescent="0.25">
      <c r="A15" s="35" t="s">
        <v>24</v>
      </c>
      <c r="B15" s="489" t="s">
        <v>4</v>
      </c>
      <c r="C15" s="386"/>
      <c r="D15" s="387"/>
    </row>
    <row r="16" spans="1:4" x14ac:dyDescent="0.25">
      <c r="A16" s="35" t="s">
        <v>26</v>
      </c>
      <c r="B16" s="100">
        <v>308000</v>
      </c>
      <c r="C16" s="25"/>
      <c r="D16" s="41"/>
    </row>
    <row r="17" spans="1:11" x14ac:dyDescent="0.25">
      <c r="A17" s="35" t="s">
        <v>27</v>
      </c>
      <c r="B17" s="9" t="s">
        <v>21</v>
      </c>
      <c r="C17" s="32"/>
      <c r="D17" s="33"/>
    </row>
    <row r="18" spans="1:11" ht="27.6" customHeight="1" x14ac:dyDescent="0.25">
      <c r="A18" s="35" t="s">
        <v>28</v>
      </c>
      <c r="B18" s="10" t="s">
        <v>1044</v>
      </c>
      <c r="C18" s="396" t="s">
        <v>1045</v>
      </c>
      <c r="D18" s="393"/>
    </row>
    <row r="19" spans="1:11" ht="22.35" customHeight="1" x14ac:dyDescent="0.3">
      <c r="A19" s="509" t="s">
        <v>31</v>
      </c>
      <c r="B19" s="417"/>
      <c r="C19" s="417"/>
      <c r="D19" s="417"/>
    </row>
    <row r="20" spans="1:11" x14ac:dyDescent="0.25">
      <c r="A20" s="35" t="s">
        <v>32</v>
      </c>
      <c r="B20" s="169" t="s">
        <v>1054</v>
      </c>
      <c r="C20" s="169" t="s">
        <v>1055</v>
      </c>
      <c r="D20" s="34"/>
      <c r="G20" s="25"/>
      <c r="H20" s="168"/>
      <c r="I20" s="25"/>
      <c r="J20" s="148"/>
      <c r="K20" s="25"/>
    </row>
    <row r="21" spans="1:11" x14ac:dyDescent="0.25">
      <c r="A21" s="35" t="s">
        <v>33</v>
      </c>
      <c r="B21" s="34"/>
      <c r="C21" s="34"/>
      <c r="D21" s="34"/>
      <c r="G21" s="25"/>
      <c r="H21" s="168"/>
      <c r="I21" s="25"/>
      <c r="J21" s="25"/>
      <c r="K21" s="25"/>
    </row>
    <row r="22" spans="1:11" x14ac:dyDescent="0.25">
      <c r="A22" s="35" t="s">
        <v>36</v>
      </c>
      <c r="B22" s="34"/>
      <c r="C22" s="34"/>
      <c r="D22" s="34"/>
      <c r="G22" s="25"/>
      <c r="H22" s="168"/>
      <c r="I22" s="25"/>
      <c r="J22" s="25"/>
      <c r="K22" s="25"/>
    </row>
    <row r="23" spans="1:11" x14ac:dyDescent="0.25">
      <c r="A23" s="34"/>
      <c r="B23" s="34"/>
      <c r="C23" s="34"/>
      <c r="D23" s="34"/>
      <c r="G23" s="25"/>
      <c r="H23" s="168"/>
      <c r="I23" s="25"/>
      <c r="J23" s="25"/>
      <c r="K23" s="25"/>
    </row>
    <row r="24" spans="1:11" x14ac:dyDescent="0.25">
      <c r="A24" s="34"/>
      <c r="B24" s="172"/>
      <c r="C24" s="172"/>
      <c r="D24" s="34"/>
      <c r="G24" s="25"/>
      <c r="H24" s="25"/>
      <c r="I24" s="25"/>
      <c r="J24" s="25"/>
      <c r="K24" s="25"/>
    </row>
    <row r="25" spans="1:11" x14ac:dyDescent="0.25">
      <c r="A25" s="147" t="s">
        <v>45</v>
      </c>
      <c r="B25" s="169" t="s">
        <v>717</v>
      </c>
      <c r="C25" s="169" t="s">
        <v>596</v>
      </c>
      <c r="D25" s="33"/>
    </row>
    <row r="26" spans="1:11" x14ac:dyDescent="0.25">
      <c r="A26" s="9"/>
      <c r="B26" s="169" t="s">
        <v>1056</v>
      </c>
      <c r="C26" s="169" t="s">
        <v>1057</v>
      </c>
      <c r="D26" s="33"/>
    </row>
    <row r="27" spans="1:11" x14ac:dyDescent="0.25">
      <c r="A27" s="25"/>
      <c r="B27" s="169" t="s">
        <v>1058</v>
      </c>
      <c r="C27" s="169" t="s">
        <v>1059</v>
      </c>
      <c r="D27" s="33"/>
    </row>
    <row r="28" spans="1:11" x14ac:dyDescent="0.25">
      <c r="A28" s="34"/>
      <c r="B28" s="173"/>
      <c r="C28" s="173"/>
      <c r="D28" s="34"/>
    </row>
    <row r="29" spans="1:11" x14ac:dyDescent="0.25">
      <c r="A29" s="34"/>
      <c r="B29" s="34"/>
      <c r="C29" s="34"/>
      <c r="D29" s="34"/>
    </row>
    <row r="30" spans="1:11" x14ac:dyDescent="0.25">
      <c r="A30" s="35" t="s">
        <v>59</v>
      </c>
      <c r="B30" s="34">
        <v>191</v>
      </c>
      <c r="C30" s="34"/>
      <c r="D30" s="34"/>
    </row>
    <row r="31" spans="1:11" x14ac:dyDescent="0.25">
      <c r="A31" s="303" t="s">
        <v>60</v>
      </c>
      <c r="B31" s="34">
        <v>75</v>
      </c>
    </row>
    <row r="32" spans="1:11" x14ac:dyDescent="0.25">
      <c r="A32" s="35" t="s">
        <v>61</v>
      </c>
      <c r="B32" s="3">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-22.24</v>
      </c>
      <c r="C53" s="3">
        <v>5.9593743357193976</v>
      </c>
      <c r="D53" s="3">
        <v>4.3501252649143858</v>
      </c>
    </row>
    <row r="54" spans="1:4" x14ac:dyDescent="0.25">
      <c r="A54" s="35" t="s">
        <v>83</v>
      </c>
      <c r="B54" s="3">
        <v>-22.269596464775908</v>
      </c>
      <c r="C54" s="3">
        <v>5.9122118179226959</v>
      </c>
      <c r="D54" s="3">
        <v>6.0311868766325674</v>
      </c>
    </row>
    <row r="55" spans="1:4" x14ac:dyDescent="0.25">
      <c r="A55" s="35" t="s">
        <v>84</v>
      </c>
      <c r="B55" s="3">
        <v>-31.52</v>
      </c>
      <c r="C55" s="3">
        <v>7.3720399284157603</v>
      </c>
      <c r="D55" s="3">
        <v>2.8365070680179341</v>
      </c>
    </row>
    <row r="56" spans="1:4" x14ac:dyDescent="0.25">
      <c r="A56" s="35" t="s">
        <v>85</v>
      </c>
      <c r="B56" s="3">
        <v>65.16</v>
      </c>
      <c r="C56" s="3">
        <v>-19.84364821305952</v>
      </c>
      <c r="D56" s="3">
        <v>-14.69812182872445</v>
      </c>
    </row>
    <row r="57" spans="1:4" x14ac:dyDescent="0.25">
      <c r="A57" s="19" t="s">
        <v>86</v>
      </c>
      <c r="B57" s="3"/>
      <c r="C57" s="3"/>
      <c r="D57" s="3"/>
    </row>
    <row r="58" spans="1:4" x14ac:dyDescent="0.25">
      <c r="A58" s="35" t="s">
        <v>87</v>
      </c>
      <c r="B58" s="3">
        <v>1.9012282614759191E-3</v>
      </c>
      <c r="C58" s="3">
        <v>1.7885763553842219E-4</v>
      </c>
      <c r="D58" s="3">
        <v>0</v>
      </c>
    </row>
    <row r="59" spans="1:4" ht="29.45" customHeight="1" x14ac:dyDescent="0.25">
      <c r="A59" s="35" t="s">
        <v>88</v>
      </c>
      <c r="B59" s="3">
        <v>1.9552212459401359</v>
      </c>
      <c r="C59" s="3">
        <v>1.2885905921708409</v>
      </c>
      <c r="D59" s="3">
        <v>0.81725561046419704</v>
      </c>
    </row>
    <row r="60" spans="1:4" x14ac:dyDescent="0.25">
      <c r="A60" s="20" t="s">
        <v>89</v>
      </c>
      <c r="B60" s="3">
        <v>135917.7820839445</v>
      </c>
      <c r="C60" s="3">
        <v>55829.360513586413</v>
      </c>
      <c r="D60" s="3">
        <v>37271.848185373652</v>
      </c>
    </row>
    <row r="61" spans="1:4" x14ac:dyDescent="0.25">
      <c r="A61" s="19" t="s">
        <v>90</v>
      </c>
      <c r="B61" s="3"/>
      <c r="C61" s="3"/>
      <c r="D61" s="3"/>
    </row>
    <row r="62" spans="1:4" ht="32.1" customHeight="1" x14ac:dyDescent="0.25">
      <c r="A62" s="35" t="s">
        <v>91</v>
      </c>
      <c r="B62" s="3">
        <v>1.4406148011976321</v>
      </c>
      <c r="C62" s="3">
        <v>1.371506279957335</v>
      </c>
      <c r="D62" s="3">
        <v>1.192984321471235</v>
      </c>
    </row>
    <row r="63" spans="1:4" ht="32.1" customHeight="1" x14ac:dyDescent="0.25">
      <c r="A63" s="20" t="s">
        <v>92</v>
      </c>
      <c r="B63" s="3">
        <v>-2.9776893017013322</v>
      </c>
      <c r="C63" s="3">
        <v>-3.6917445382480301</v>
      </c>
      <c r="D63" s="3">
        <v>-6.1817680958556753</v>
      </c>
    </row>
    <row r="64" spans="1:4" ht="32.1" customHeight="1" x14ac:dyDescent="0.25">
      <c r="A64" s="20" t="s">
        <v>93</v>
      </c>
      <c r="B64" s="3">
        <v>-4.6352838578772966</v>
      </c>
      <c r="C64" s="3">
        <v>14.0314439142729</v>
      </c>
      <c r="D64" s="3">
        <v>17.2890113093944</v>
      </c>
    </row>
    <row r="65" spans="1:4" ht="30" x14ac:dyDescent="0.25">
      <c r="A65" s="20" t="s">
        <v>94</v>
      </c>
      <c r="B65" s="3">
        <v>-547577.97299813782</v>
      </c>
      <c r="C65" s="3">
        <v>91687.274303405575</v>
      </c>
      <c r="D65" s="3">
        <v>27719.167185231279</v>
      </c>
    </row>
    <row r="66" spans="1:4" x14ac:dyDescent="0.25">
      <c r="A66" s="19" t="s">
        <v>95</v>
      </c>
      <c r="B66" s="3"/>
      <c r="C66" s="3"/>
      <c r="D66" s="3"/>
    </row>
    <row r="67" spans="1:4" ht="32.1" customHeight="1" x14ac:dyDescent="0.25">
      <c r="A67" s="35" t="s">
        <v>96</v>
      </c>
      <c r="B67" s="3">
        <v>0.81793229918424615</v>
      </c>
      <c r="C67" s="3">
        <v>1.0630036429407801</v>
      </c>
      <c r="D67" s="3">
        <v>1.064253007667908</v>
      </c>
    </row>
    <row r="68" spans="1:4" ht="30" x14ac:dyDescent="0.25">
      <c r="A68" s="20" t="s">
        <v>97</v>
      </c>
      <c r="B68" s="3">
        <v>401.47957516339869</v>
      </c>
      <c r="C68" s="3">
        <v>416.76745406824148</v>
      </c>
      <c r="D68" s="3">
        <v>1.4490296878566161E-2</v>
      </c>
    </row>
    <row r="69" spans="1:4" ht="32.1" customHeight="1" x14ac:dyDescent="0.25">
      <c r="A69" s="19" t="s">
        <v>98</v>
      </c>
      <c r="B69" s="3"/>
      <c r="C69" s="3"/>
      <c r="D69" s="3"/>
    </row>
    <row r="70" spans="1:4" ht="32.1" customHeight="1" x14ac:dyDescent="0.25">
      <c r="A70" s="20" t="s">
        <v>99</v>
      </c>
      <c r="B70" s="3">
        <v>0.50665493230077796</v>
      </c>
      <c r="C70" s="3">
        <v>0.44379750007054558</v>
      </c>
      <c r="D70" s="3">
        <v>0.61842414836399406</v>
      </c>
    </row>
    <row r="71" spans="1:4" s="25" customFormat="1" x14ac:dyDescent="0.25">
      <c r="A71" s="20" t="s">
        <v>100</v>
      </c>
      <c r="B71" s="3">
        <v>0.42178642276126022</v>
      </c>
      <c r="C71" s="3">
        <v>0.32915239518453959</v>
      </c>
      <c r="D71" s="3">
        <v>0.4985964855201539</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2640548114</v>
      </c>
      <c r="C78" s="6">
        <v>2504512101</v>
      </c>
      <c r="D78" s="6">
        <v>2215718195</v>
      </c>
    </row>
    <row r="79" spans="1:4" x14ac:dyDescent="0.25">
      <c r="A79" s="35" t="s">
        <v>106</v>
      </c>
      <c r="B79" s="6">
        <v>-588098743</v>
      </c>
      <c r="C79" s="6">
        <v>148074948</v>
      </c>
      <c r="D79" s="6">
        <v>133634105</v>
      </c>
    </row>
    <row r="80" spans="1:4" x14ac:dyDescent="0.25">
      <c r="A80" s="35" t="s">
        <v>107</v>
      </c>
      <c r="B80" s="6">
        <v>-587342123</v>
      </c>
      <c r="C80" s="6">
        <v>149256162</v>
      </c>
      <c r="D80" s="6">
        <v>96386517</v>
      </c>
    </row>
    <row r="81" spans="1:4" x14ac:dyDescent="0.25">
      <c r="A81" s="35" t="s">
        <v>108</v>
      </c>
      <c r="B81" s="6">
        <v>0</v>
      </c>
      <c r="C81" s="6">
        <v>149256162</v>
      </c>
      <c r="D81" s="6">
        <v>96386517</v>
      </c>
    </row>
    <row r="82" spans="1:4" x14ac:dyDescent="0.25">
      <c r="A82" s="35" t="s">
        <v>109</v>
      </c>
      <c r="B82" s="34">
        <v>587342123</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1863190580</v>
      </c>
      <c r="C85" s="6">
        <v>2024624981</v>
      </c>
      <c r="D85" s="6">
        <v>3398070750</v>
      </c>
    </row>
    <row r="86" spans="1:4" x14ac:dyDescent="0.25">
      <c r="A86" s="35" t="s">
        <v>112</v>
      </c>
      <c r="B86" s="6">
        <v>2684139927</v>
      </c>
      <c r="C86" s="6">
        <v>2776785876</v>
      </c>
      <c r="D86" s="6">
        <v>4053845128</v>
      </c>
    </row>
    <row r="87" spans="1:4" x14ac:dyDescent="0.25">
      <c r="A87" s="35" t="s">
        <v>113</v>
      </c>
      <c r="B87" s="6">
        <v>-901417057</v>
      </c>
      <c r="C87" s="6">
        <v>-752160895</v>
      </c>
      <c r="D87" s="6">
        <v>-655774378</v>
      </c>
    </row>
    <row r="88" spans="1:4" x14ac:dyDescent="0.25">
      <c r="A88" s="35" t="s">
        <v>114</v>
      </c>
      <c r="B88" s="6">
        <v>1863190580</v>
      </c>
      <c r="C88" s="6">
        <v>2024624981</v>
      </c>
      <c r="D88" s="6">
        <v>3398070750</v>
      </c>
    </row>
    <row r="89" spans="1:4" x14ac:dyDescent="0.25">
      <c r="A89" s="35" t="s">
        <v>115</v>
      </c>
      <c r="B89" s="6">
        <v>-820949347</v>
      </c>
      <c r="C89" s="6">
        <v>-752160895</v>
      </c>
      <c r="D89" s="6">
        <v>-655774378</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2684139927</v>
      </c>
      <c r="C95" s="6">
        <v>2776785876</v>
      </c>
      <c r="D95" s="6">
        <v>4053845128</v>
      </c>
    </row>
    <row r="96" spans="1:4" x14ac:dyDescent="0.25">
      <c r="A96" s="63" t="s">
        <v>119</v>
      </c>
      <c r="B96" s="6">
        <v>-579067002</v>
      </c>
      <c r="C96" s="6">
        <v>197897372</v>
      </c>
      <c r="D96" s="6">
        <v>234475243</v>
      </c>
    </row>
    <row r="97" spans="1:4" x14ac:dyDescent="0.25">
      <c r="A97" s="63" t="s">
        <v>120</v>
      </c>
      <c r="B97" s="50">
        <v>-4.6352838578772966</v>
      </c>
      <c r="C97" s="50">
        <v>14.0314439142729</v>
      </c>
      <c r="D97" s="50">
        <v>17.2890113093944</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2684139927</v>
      </c>
      <c r="C118" s="6">
        <v>2776785876</v>
      </c>
      <c r="D118" s="6">
        <v>4053845128</v>
      </c>
    </row>
    <row r="119" spans="1:4" x14ac:dyDescent="0.25">
      <c r="A119" s="35" t="s">
        <v>122</v>
      </c>
      <c r="B119" s="6">
        <v>2640814547</v>
      </c>
      <c r="C119" s="6">
        <v>2504901278</v>
      </c>
      <c r="D119" s="6">
        <v>2215864255</v>
      </c>
    </row>
    <row r="136" spans="1:4" x14ac:dyDescent="0.25">
      <c r="A136" s="8" t="s">
        <v>123</v>
      </c>
    </row>
    <row r="138" spans="1:4" x14ac:dyDescent="0.25">
      <c r="A138" s="34"/>
      <c r="B138" s="18">
        <v>2023</v>
      </c>
      <c r="C138" s="18">
        <v>2024</v>
      </c>
      <c r="D138" s="18">
        <v>2025</v>
      </c>
    </row>
    <row r="139" spans="1:4" ht="32.1" customHeight="1" x14ac:dyDescent="0.25">
      <c r="A139" s="35" t="s">
        <v>91</v>
      </c>
      <c r="B139" s="3">
        <v>1.4406148011976321</v>
      </c>
      <c r="C139" s="3">
        <v>1.371506279957335</v>
      </c>
      <c r="D139" s="3">
        <v>1.192984321471235</v>
      </c>
    </row>
    <row r="140" spans="1:4" ht="30" x14ac:dyDescent="0.25">
      <c r="A140" s="20" t="s">
        <v>92</v>
      </c>
      <c r="B140" s="3">
        <v>-2.9776893017013322</v>
      </c>
      <c r="C140" s="3">
        <v>-3.6917445382480301</v>
      </c>
      <c r="D140" s="3">
        <v>-6.1817680958556753</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-22.24</v>
      </c>
      <c r="C161" s="3">
        <v>5.9593743357193976</v>
      </c>
      <c r="D161" s="3">
        <v>4.3501252649143858</v>
      </c>
    </row>
    <row r="162" spans="1:4" x14ac:dyDescent="0.25">
      <c r="A162" s="35" t="s">
        <v>83</v>
      </c>
      <c r="B162" s="3">
        <v>-22.269596464775908</v>
      </c>
      <c r="C162" s="3">
        <v>5.9122118179226959</v>
      </c>
      <c r="D162" s="3">
        <v>6.0311868766325674</v>
      </c>
    </row>
    <row r="163" spans="1:4" x14ac:dyDescent="0.25">
      <c r="A163" s="35" t="s">
        <v>671</v>
      </c>
      <c r="B163" s="3">
        <v>-31.52</v>
      </c>
      <c r="C163" s="3">
        <v>7.3720399284157603</v>
      </c>
      <c r="D163" s="3">
        <v>2.8365070680179341</v>
      </c>
    </row>
    <row r="164" spans="1:4" x14ac:dyDescent="0.25">
      <c r="A164" s="35" t="s">
        <v>85</v>
      </c>
      <c r="B164" s="3">
        <v>65.16</v>
      </c>
      <c r="C164" s="3">
        <v>-19.84364821305952</v>
      </c>
      <c r="D164" s="3">
        <v>-14.69812182872445</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0.50665493230077796</v>
      </c>
      <c r="C185" s="3">
        <v>0.44379750007054558</v>
      </c>
      <c r="D185" s="3">
        <v>0.61842414836399406</v>
      </c>
    </row>
    <row r="186" spans="1:4" x14ac:dyDescent="0.25">
      <c r="A186" s="20" t="s">
        <v>100</v>
      </c>
      <c r="B186" s="3">
        <v>0.42178642276126022</v>
      </c>
      <c r="C186" s="3">
        <v>0.32915239518453959</v>
      </c>
      <c r="D186" s="3">
        <v>0.4985964855201539</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s="25" t="s">
        <v>132</v>
      </c>
      <c r="B210" s="464" t="s">
        <v>1060</v>
      </c>
      <c r="C210" s="386"/>
      <c r="D210" s="387"/>
    </row>
    <row r="211" spans="1:4" x14ac:dyDescent="0.25">
      <c r="A211" s="9" t="s">
        <v>134</v>
      </c>
      <c r="B211" s="464" t="s">
        <v>826</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464" t="s">
        <v>1061</v>
      </c>
      <c r="C214" s="386"/>
      <c r="D214" s="387"/>
    </row>
    <row r="215" spans="1:4" ht="18.95" customHeight="1" x14ac:dyDescent="0.25">
      <c r="A215" s="418" t="s">
        <v>142</v>
      </c>
      <c r="B215" s="464" t="s">
        <v>1062</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hyperlinks>
    <hyperlink ref="B209" r:id="rId1" display="https://esm-distribucija.mk/" xr:uid="{00000000-0004-0000-3900-000000000000}"/>
    <hyperlink ref="B210" r:id="rId2" display="Годишен извештај 2024" xr:uid="{00000000-0004-0000-3900-000001000000}"/>
    <hyperlink ref="B213" r:id="rId3" display="https://esm-distribucija.mk/investicii-i-razvoj-planirani/" xr:uid="{00000000-0004-0000-3900-000002000000}"/>
    <hyperlink ref="B214" r:id="rId4" display="https://esm-distribucija.mk/izvestuvanja/" xr:uid="{00000000-0004-0000-3900-000003000000}"/>
  </hyperlinks>
  <pageMargins left="0.75" right="0.75" top="1" bottom="1" header="0.5" footer="0.5"/>
  <pageSetup paperSize="9" orientation="portrait" horizontalDpi="0" verticalDpi="0"/>
  <drawing r:id="rId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R217"/>
  <sheetViews>
    <sheetView topLeftCell="A180"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7605447</v>
      </c>
      <c r="C2" s="14"/>
      <c r="D2" s="15"/>
    </row>
    <row r="3" spans="1:4" x14ac:dyDescent="0.25">
      <c r="A3" s="35" t="s">
        <v>2</v>
      </c>
      <c r="B3" s="53">
        <v>4080022607926</v>
      </c>
      <c r="C3" s="32"/>
      <c r="D3" s="33"/>
    </row>
    <row r="4" spans="1:4" ht="31.35" customHeight="1" x14ac:dyDescent="0.25">
      <c r="A4" s="35" t="s">
        <v>3</v>
      </c>
      <c r="B4" s="391" t="s">
        <v>221</v>
      </c>
      <c r="C4" s="392"/>
      <c r="D4" s="393"/>
    </row>
    <row r="5" spans="1:4" x14ac:dyDescent="0.25">
      <c r="A5" s="35" t="s">
        <v>5</v>
      </c>
      <c r="B5" s="9" t="s">
        <v>587</v>
      </c>
      <c r="C5" s="32" t="s">
        <v>1063</v>
      </c>
      <c r="D5" s="33" t="s">
        <v>520</v>
      </c>
    </row>
    <row r="6" spans="1:4" x14ac:dyDescent="0.25">
      <c r="A6" s="35" t="s">
        <v>9</v>
      </c>
      <c r="B6" s="44"/>
      <c r="C6" s="25"/>
      <c r="D6" s="41"/>
    </row>
    <row r="7" spans="1:4" x14ac:dyDescent="0.25">
      <c r="A7" s="35" t="s">
        <v>10</v>
      </c>
      <c r="B7" s="139">
        <v>44776.46875</v>
      </c>
      <c r="C7" s="25"/>
      <c r="D7" s="41"/>
    </row>
    <row r="8" spans="1:4" x14ac:dyDescent="0.25">
      <c r="A8" s="35" t="s">
        <v>11</v>
      </c>
      <c r="B8" s="9" t="s">
        <v>1043</v>
      </c>
      <c r="C8" s="32"/>
      <c r="D8" s="33"/>
    </row>
    <row r="9" spans="1:4" x14ac:dyDescent="0.25">
      <c r="A9" s="35" t="s">
        <v>13</v>
      </c>
      <c r="B9" s="9" t="s">
        <v>14</v>
      </c>
      <c r="C9" s="32"/>
      <c r="D9" s="33"/>
    </row>
    <row r="10" spans="1:4" x14ac:dyDescent="0.25">
      <c r="A10" s="35" t="s">
        <v>15</v>
      </c>
      <c r="B10" s="9" t="s">
        <v>911</v>
      </c>
      <c r="C10" s="32"/>
      <c r="D10" s="33"/>
    </row>
    <row r="11" spans="1:4" ht="36" customHeight="1" x14ac:dyDescent="0.25">
      <c r="A11" s="35" t="s">
        <v>17</v>
      </c>
      <c r="B11" s="489" t="s">
        <v>912</v>
      </c>
      <c r="C11" s="386"/>
      <c r="D11" s="387"/>
    </row>
    <row r="12" spans="1:4" x14ac:dyDescent="0.25">
      <c r="A12" s="35" t="s">
        <v>19</v>
      </c>
      <c r="B12" s="100">
        <v>308000</v>
      </c>
      <c r="C12" s="25"/>
      <c r="D12" s="41"/>
    </row>
    <row r="13" spans="1:4" x14ac:dyDescent="0.25">
      <c r="A13" s="35" t="s">
        <v>20</v>
      </c>
      <c r="B13" s="9" t="s">
        <v>21</v>
      </c>
      <c r="C13" s="32"/>
      <c r="D13" s="33"/>
    </row>
    <row r="14" spans="1:4" x14ac:dyDescent="0.25">
      <c r="A14" s="35" t="s">
        <v>22</v>
      </c>
      <c r="B14" s="9" t="s">
        <v>960</v>
      </c>
      <c r="C14" s="32"/>
      <c r="D14" s="33"/>
    </row>
    <row r="15" spans="1:4" ht="57.75" customHeight="1" x14ac:dyDescent="0.25">
      <c r="A15" s="35" t="s">
        <v>24</v>
      </c>
      <c r="B15" s="489" t="s">
        <v>4</v>
      </c>
      <c r="C15" s="386"/>
      <c r="D15" s="387"/>
    </row>
    <row r="16" spans="1:4" x14ac:dyDescent="0.25">
      <c r="A16" s="35" t="s">
        <v>26</v>
      </c>
      <c r="B16" s="100">
        <v>308000</v>
      </c>
      <c r="C16" s="25"/>
      <c r="D16" s="41"/>
    </row>
    <row r="17" spans="1:11" x14ac:dyDescent="0.25">
      <c r="A17" s="35" t="s">
        <v>27</v>
      </c>
      <c r="B17" s="99" t="s">
        <v>21</v>
      </c>
      <c r="C17" s="32"/>
      <c r="D17" s="33"/>
    </row>
    <row r="18" spans="1:11" ht="27.6" customHeight="1" x14ac:dyDescent="0.25">
      <c r="A18" s="35" t="s">
        <v>28</v>
      </c>
      <c r="B18" s="10" t="s">
        <v>1044</v>
      </c>
      <c r="C18" s="396" t="s">
        <v>1045</v>
      </c>
      <c r="D18" s="393"/>
    </row>
    <row r="19" spans="1:11" ht="22.35" customHeight="1" x14ac:dyDescent="0.3">
      <c r="A19" s="509" t="s">
        <v>31</v>
      </c>
      <c r="B19" s="417"/>
      <c r="C19" s="417"/>
      <c r="D19" s="417"/>
      <c r="F19" s="25"/>
      <c r="G19" s="25"/>
      <c r="H19" s="25"/>
      <c r="I19" s="25"/>
      <c r="J19" s="25"/>
      <c r="K19" s="25"/>
    </row>
    <row r="20" spans="1:11" x14ac:dyDescent="0.25">
      <c r="A20" s="35" t="s">
        <v>32</v>
      </c>
      <c r="B20" s="34" t="s">
        <v>591</v>
      </c>
      <c r="C20" s="34" t="s">
        <v>1064</v>
      </c>
      <c r="D20" s="34"/>
      <c r="F20" s="168"/>
      <c r="G20" s="168"/>
      <c r="H20" s="168"/>
      <c r="I20" s="25"/>
      <c r="J20" s="25"/>
      <c r="K20" s="25"/>
    </row>
    <row r="21" spans="1:11" x14ac:dyDescent="0.25">
      <c r="A21" s="35" t="s">
        <v>33</v>
      </c>
      <c r="D21" s="34"/>
      <c r="F21" s="25"/>
      <c r="G21" s="25"/>
      <c r="H21" s="168"/>
      <c r="I21" s="25"/>
      <c r="J21" s="25"/>
      <c r="K21" s="25"/>
    </row>
    <row r="22" spans="1:11" x14ac:dyDescent="0.25">
      <c r="A22" s="35" t="s">
        <v>36</v>
      </c>
      <c r="B22" s="34"/>
      <c r="C22" s="34"/>
      <c r="D22" s="34"/>
      <c r="F22" s="25"/>
      <c r="G22" s="25"/>
      <c r="H22" s="168"/>
      <c r="I22" s="25"/>
      <c r="J22" s="25"/>
      <c r="K22" s="25"/>
    </row>
    <row r="23" spans="1:11" x14ac:dyDescent="0.25">
      <c r="A23" s="34"/>
      <c r="B23" s="34"/>
      <c r="C23" s="34"/>
      <c r="D23" s="34"/>
      <c r="F23" s="25"/>
      <c r="G23" s="25"/>
      <c r="H23" s="168"/>
      <c r="I23" s="25"/>
      <c r="J23" s="25"/>
      <c r="K23" s="25"/>
    </row>
    <row r="24" spans="1:11" x14ac:dyDescent="0.25">
      <c r="A24" s="35" t="s">
        <v>45</v>
      </c>
      <c r="B24" s="169" t="s">
        <v>335</v>
      </c>
      <c r="C24" s="169" t="s">
        <v>1065</v>
      </c>
      <c r="D24" s="34"/>
      <c r="F24" s="25"/>
      <c r="G24" s="25"/>
      <c r="H24" s="25"/>
      <c r="I24" s="25"/>
      <c r="J24" s="25"/>
      <c r="K24" s="25"/>
    </row>
    <row r="25" spans="1:11" x14ac:dyDescent="0.25">
      <c r="A25" s="34"/>
      <c r="B25" s="169" t="s">
        <v>1066</v>
      </c>
      <c r="C25" s="169" t="s">
        <v>1067</v>
      </c>
      <c r="D25" s="34"/>
      <c r="F25" s="25"/>
      <c r="G25" s="25"/>
      <c r="H25" s="25"/>
      <c r="I25" s="25"/>
      <c r="J25" s="25"/>
      <c r="K25" s="25"/>
    </row>
    <row r="26" spans="1:11" x14ac:dyDescent="0.25">
      <c r="A26" s="34"/>
      <c r="B26" s="169" t="s">
        <v>456</v>
      </c>
      <c r="C26" s="169" t="s">
        <v>1068</v>
      </c>
      <c r="D26" s="34"/>
      <c r="F26" s="25"/>
      <c r="G26" s="25"/>
      <c r="H26" s="25"/>
      <c r="I26" s="25"/>
      <c r="J26" s="25"/>
      <c r="K26" s="25"/>
    </row>
    <row r="27" spans="1:11" x14ac:dyDescent="0.25">
      <c r="B27" s="34"/>
      <c r="C27" s="34"/>
      <c r="D27" s="34"/>
    </row>
    <row r="28" spans="1:11" x14ac:dyDescent="0.25">
      <c r="A28" s="34"/>
      <c r="B28" s="34"/>
      <c r="C28" s="34"/>
      <c r="D28" s="34"/>
    </row>
    <row r="29" spans="1:11" x14ac:dyDescent="0.25">
      <c r="A29" s="34"/>
      <c r="B29" s="34"/>
      <c r="C29" s="34"/>
      <c r="D29" s="34"/>
    </row>
    <row r="30" spans="1:11" x14ac:dyDescent="0.25">
      <c r="A30" s="35" t="s">
        <v>59</v>
      </c>
      <c r="B30" s="34">
        <v>148</v>
      </c>
      <c r="C30" s="34"/>
      <c r="D30" s="34"/>
    </row>
    <row r="31" spans="1:11" x14ac:dyDescent="0.25">
      <c r="A31" s="303" t="s">
        <v>60</v>
      </c>
      <c r="B31" s="34">
        <v>25</v>
      </c>
    </row>
    <row r="32" spans="1:11"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609</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940</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0.11422425264880071</v>
      </c>
      <c r="C53" s="3">
        <v>-2.6</v>
      </c>
      <c r="D53" s="3">
        <v>-3.35</v>
      </c>
    </row>
    <row r="54" spans="1:4" x14ac:dyDescent="0.25">
      <c r="A54" s="35" t="s">
        <v>83</v>
      </c>
      <c r="B54" s="3">
        <v>-0.58171875628038316</v>
      </c>
      <c r="C54" s="3">
        <v>-4.114982392193304</v>
      </c>
      <c r="D54" s="3">
        <v>-4.7504995419718004</v>
      </c>
    </row>
    <row r="55" spans="1:4" x14ac:dyDescent="0.25">
      <c r="A55" s="35" t="s">
        <v>1069</v>
      </c>
      <c r="B55" s="3">
        <v>0.34508356478742008</v>
      </c>
      <c r="C55" s="3">
        <v>-10.73</v>
      </c>
      <c r="D55" s="3">
        <v>-10.37</v>
      </c>
    </row>
    <row r="56" spans="1:4" x14ac:dyDescent="0.25">
      <c r="A56" s="35" t="s">
        <v>85</v>
      </c>
      <c r="B56" s="3">
        <v>-33.338526497074</v>
      </c>
      <c r="C56" s="3">
        <v>87.63</v>
      </c>
      <c r="D56" s="3">
        <v>51.11</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3.749661620604873</v>
      </c>
      <c r="C59" s="3">
        <v>3.3583960774219621</v>
      </c>
      <c r="D59" s="3">
        <v>3.4297819477955538</v>
      </c>
    </row>
    <row r="60" spans="1:4" x14ac:dyDescent="0.25">
      <c r="A60" s="20" t="s">
        <v>89</v>
      </c>
      <c r="B60" s="3">
        <v>8.9097634411883462</v>
      </c>
      <c r="C60" s="3">
        <v>4.4904727513912972</v>
      </c>
      <c r="D60" s="3">
        <v>4.4263445502164656</v>
      </c>
    </row>
    <row r="61" spans="1:4" x14ac:dyDescent="0.25">
      <c r="A61" s="19" t="s">
        <v>1070</v>
      </c>
      <c r="B61" s="3"/>
      <c r="C61" s="3"/>
      <c r="D61" s="3"/>
    </row>
    <row r="62" spans="1:4" ht="32.1" customHeight="1" x14ac:dyDescent="0.25">
      <c r="A62" s="35" t="s">
        <v>91</v>
      </c>
      <c r="B62" s="3">
        <v>0.89633133785523167</v>
      </c>
      <c r="C62" s="3">
        <v>1.066087646456358</v>
      </c>
      <c r="D62" s="3">
        <v>1.150190871144583</v>
      </c>
    </row>
    <row r="63" spans="1:4" ht="32.1" customHeight="1" x14ac:dyDescent="0.25">
      <c r="A63" s="20" t="s">
        <v>92</v>
      </c>
      <c r="B63" s="3">
        <v>-86.594579129413745</v>
      </c>
      <c r="C63" s="3">
        <v>-8.7102627169966595</v>
      </c>
      <c r="D63" s="3">
        <v>-5.6709523880627497</v>
      </c>
    </row>
    <row r="64" spans="1:4" ht="32.1" customHeight="1" x14ac:dyDescent="0.25">
      <c r="A64" s="20" t="s">
        <v>93</v>
      </c>
      <c r="B64" s="3">
        <v>-63.786255312963313</v>
      </c>
      <c r="C64" s="3">
        <v>-6.6804533759053442</v>
      </c>
      <c r="D64" s="3">
        <v>-8.9278874392708758</v>
      </c>
    </row>
    <row r="65" spans="1:4" ht="30" x14ac:dyDescent="0.25">
      <c r="A65" s="20" t="s">
        <v>94</v>
      </c>
      <c r="B65" s="3">
        <v>-6571.3340240364687</v>
      </c>
      <c r="C65" s="3">
        <v>-320176.49235473998</v>
      </c>
      <c r="D65" s="3">
        <v>-8960.5591552675778</v>
      </c>
    </row>
    <row r="66" spans="1:4" x14ac:dyDescent="0.25">
      <c r="A66" s="19" t="s">
        <v>95</v>
      </c>
      <c r="B66" s="3"/>
      <c r="C66" s="3"/>
      <c r="D66" s="3"/>
    </row>
    <row r="67" spans="1:4" ht="32.1" customHeight="1" x14ac:dyDescent="0.25">
      <c r="A67" s="35" t="s">
        <v>96</v>
      </c>
      <c r="B67" s="3">
        <v>0.99498006979330988</v>
      </c>
      <c r="C67" s="3">
        <v>0.96296430566241098</v>
      </c>
      <c r="D67" s="3">
        <v>0.9569319033127589</v>
      </c>
    </row>
    <row r="68" spans="1:4" ht="30" x14ac:dyDescent="0.25">
      <c r="A68" s="20" t="s">
        <v>97</v>
      </c>
      <c r="B68" s="3">
        <v>6995.0310816411111</v>
      </c>
      <c r="C68" s="3">
        <v>97699.036697247706</v>
      </c>
      <c r="D68" s="3">
        <v>14.576879924192699</v>
      </c>
    </row>
    <row r="69" spans="1:4" ht="32.1" customHeight="1" x14ac:dyDescent="0.25">
      <c r="A69" s="19" t="s">
        <v>98</v>
      </c>
      <c r="B69" s="3"/>
      <c r="C69" s="3"/>
      <c r="D69" s="3"/>
    </row>
    <row r="70" spans="1:4" ht="32.1" customHeight="1" x14ac:dyDescent="0.25">
      <c r="A70" s="20" t="s">
        <v>99</v>
      </c>
      <c r="B70" s="3">
        <v>1.0501871218936469</v>
      </c>
      <c r="C70" s="3">
        <v>0.87162279472737114</v>
      </c>
      <c r="D70" s="3">
        <v>0.89797538247133657</v>
      </c>
    </row>
    <row r="71" spans="1:4" s="25" customFormat="1" x14ac:dyDescent="0.25">
      <c r="A71" s="20" t="s">
        <v>100</v>
      </c>
      <c r="B71" s="3">
        <v>1.0501871218936469</v>
      </c>
      <c r="C71" s="3">
        <v>0.87162279472737114</v>
      </c>
      <c r="D71" s="3">
        <v>0.89797538247133657</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2725823919</v>
      </c>
      <c r="C78" s="6">
        <v>2544305249</v>
      </c>
      <c r="D78" s="6">
        <v>2357982545</v>
      </c>
    </row>
    <row r="79" spans="1:4" x14ac:dyDescent="0.25">
      <c r="A79" s="35" t="s">
        <v>106</v>
      </c>
      <c r="B79" s="6">
        <v>-15856629</v>
      </c>
      <c r="C79" s="6">
        <v>-104697713</v>
      </c>
      <c r="D79" s="6">
        <v>-112015950</v>
      </c>
    </row>
    <row r="80" spans="1:4" x14ac:dyDescent="0.25">
      <c r="A80" s="35" t="s">
        <v>107</v>
      </c>
      <c r="B80" s="6">
        <v>3113552</v>
      </c>
      <c r="C80" s="6">
        <v>-66160406</v>
      </c>
      <c r="D80" s="6">
        <v>-78037782</v>
      </c>
    </row>
    <row r="81" spans="1:4" x14ac:dyDescent="0.25">
      <c r="A81" s="35" t="s">
        <v>108</v>
      </c>
      <c r="B81" s="6">
        <v>3113552</v>
      </c>
      <c r="C81" s="6">
        <v>0</v>
      </c>
      <c r="D81" s="6">
        <v>0</v>
      </c>
    </row>
    <row r="82" spans="1:4" x14ac:dyDescent="0.25">
      <c r="A82" s="35" t="s">
        <v>109</v>
      </c>
      <c r="B82" s="34">
        <v>0</v>
      </c>
      <c r="C82" s="34">
        <v>66160406</v>
      </c>
      <c r="D82" s="34">
        <v>78936159</v>
      </c>
    </row>
    <row r="83" spans="1:4" ht="15.95" customHeight="1" x14ac:dyDescent="0.25"/>
    <row r="84" spans="1:4" ht="15.75" x14ac:dyDescent="0.25">
      <c r="A84" s="17" t="s">
        <v>110</v>
      </c>
      <c r="B84" s="18">
        <v>2023</v>
      </c>
      <c r="C84" s="18">
        <v>2024</v>
      </c>
      <c r="D84" s="18">
        <v>2025</v>
      </c>
    </row>
    <row r="85" spans="1:4" x14ac:dyDescent="0.25">
      <c r="A85" s="35" t="s">
        <v>111</v>
      </c>
      <c r="B85" s="6">
        <v>902260298</v>
      </c>
      <c r="C85" s="6">
        <v>616854922</v>
      </c>
      <c r="D85" s="6">
        <v>761436991</v>
      </c>
    </row>
    <row r="86" spans="1:4" x14ac:dyDescent="0.25">
      <c r="A86" s="35" t="s">
        <v>112</v>
      </c>
      <c r="B86" s="6">
        <v>808724180</v>
      </c>
      <c r="C86" s="6">
        <v>657621412</v>
      </c>
      <c r="D86" s="6">
        <v>875797876</v>
      </c>
    </row>
    <row r="87" spans="1:4" x14ac:dyDescent="0.25">
      <c r="A87" s="35" t="s">
        <v>113</v>
      </c>
      <c r="B87" s="6">
        <v>-9339201</v>
      </c>
      <c r="C87" s="6">
        <v>-75499607</v>
      </c>
      <c r="D87" s="6">
        <v>-154435766</v>
      </c>
    </row>
    <row r="88" spans="1:4" x14ac:dyDescent="0.25">
      <c r="A88" s="35" t="s">
        <v>114</v>
      </c>
      <c r="B88" s="6">
        <v>902260298</v>
      </c>
      <c r="C88" s="6">
        <v>616854922</v>
      </c>
      <c r="D88" s="6">
        <v>761436991</v>
      </c>
    </row>
    <row r="89" spans="1:4" x14ac:dyDescent="0.25">
      <c r="A89" s="35" t="s">
        <v>115</v>
      </c>
      <c r="B89" s="6">
        <v>93536118</v>
      </c>
      <c r="C89" s="6">
        <v>-40766490</v>
      </c>
      <c r="D89" s="6">
        <v>-114360885</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808724180</v>
      </c>
      <c r="C95" s="6">
        <v>657621412</v>
      </c>
      <c r="D95" s="6">
        <v>875797876</v>
      </c>
    </row>
    <row r="96" spans="1:4" x14ac:dyDescent="0.25">
      <c r="A96" s="63" t="s">
        <v>119</v>
      </c>
      <c r="B96" s="6">
        <v>-12678659</v>
      </c>
      <c r="C96" s="6">
        <v>-98439638</v>
      </c>
      <c r="D96" s="6">
        <v>-98096877</v>
      </c>
    </row>
    <row r="97" spans="1:4" x14ac:dyDescent="0.25">
      <c r="A97" s="63" t="s">
        <v>120</v>
      </c>
      <c r="B97" s="50">
        <v>-63.786255312963313</v>
      </c>
      <c r="C97" s="50">
        <v>-6.6804533759053442</v>
      </c>
      <c r="D97" s="50">
        <v>-8.9278874392708758</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808724180</v>
      </c>
      <c r="C118" s="6">
        <v>657621412</v>
      </c>
      <c r="D118" s="6">
        <v>875797876</v>
      </c>
    </row>
    <row r="119" spans="1:4" x14ac:dyDescent="0.25">
      <c r="A119" s="35" t="s">
        <v>122</v>
      </c>
      <c r="B119" s="6">
        <v>2727917503</v>
      </c>
      <c r="C119" s="6">
        <v>2550895298</v>
      </c>
      <c r="D119" s="6">
        <v>2363620361</v>
      </c>
    </row>
    <row r="136" spans="1:4" x14ac:dyDescent="0.25">
      <c r="A136" s="8" t="s">
        <v>123</v>
      </c>
    </row>
    <row r="138" spans="1:4" x14ac:dyDescent="0.25">
      <c r="A138" s="34"/>
      <c r="B138" s="18">
        <v>2023</v>
      </c>
      <c r="C138" s="18">
        <v>2024</v>
      </c>
      <c r="D138" s="18">
        <v>2025</v>
      </c>
    </row>
    <row r="139" spans="1:4" ht="32.1" customHeight="1" x14ac:dyDescent="0.25">
      <c r="A139" s="35" t="s">
        <v>91</v>
      </c>
      <c r="B139" s="3">
        <v>0.89633133785523167</v>
      </c>
      <c r="C139" s="3">
        <v>1.066087646456358</v>
      </c>
      <c r="D139" s="3">
        <v>1.150190871144583</v>
      </c>
    </row>
    <row r="140" spans="1:4" ht="30" x14ac:dyDescent="0.25">
      <c r="A140" s="20" t="s">
        <v>92</v>
      </c>
      <c r="B140" s="3">
        <v>-86.594579129413745</v>
      </c>
      <c r="C140" s="3">
        <v>-8.7102627169966595</v>
      </c>
      <c r="D140" s="3">
        <v>-5.6709523880627497</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0.11422425264880071</v>
      </c>
      <c r="C161" s="3">
        <v>-2.6</v>
      </c>
      <c r="D161" s="3">
        <v>-3.35</v>
      </c>
    </row>
    <row r="162" spans="1:4" x14ac:dyDescent="0.25">
      <c r="A162" s="35" t="s">
        <v>83</v>
      </c>
      <c r="B162" s="3">
        <v>-0.58171875628038316</v>
      </c>
      <c r="C162" s="3">
        <v>-4.114982392193304</v>
      </c>
      <c r="D162" s="3">
        <v>-4.7504995419718004</v>
      </c>
    </row>
    <row r="163" spans="1:4" x14ac:dyDescent="0.25">
      <c r="A163" s="35" t="s">
        <v>671</v>
      </c>
      <c r="B163" s="3">
        <v>0.34508356478742008</v>
      </c>
      <c r="C163" s="3">
        <v>-10.73</v>
      </c>
      <c r="D163" s="3">
        <v>-10.37</v>
      </c>
    </row>
    <row r="164" spans="1:4" x14ac:dyDescent="0.25">
      <c r="A164" s="35" t="s">
        <v>85</v>
      </c>
      <c r="B164" s="3">
        <v>-33.338526497074</v>
      </c>
      <c r="C164" s="3">
        <v>87.53</v>
      </c>
      <c r="D164" s="3">
        <v>51.11</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1.0501871218936469</v>
      </c>
      <c r="C185" s="3">
        <v>0.87162279472737114</v>
      </c>
      <c r="D185" s="3">
        <v>0.89797538247133657</v>
      </c>
    </row>
    <row r="186" spans="1:4" x14ac:dyDescent="0.25">
      <c r="A186" s="20" t="s">
        <v>100</v>
      </c>
      <c r="B186" s="3">
        <v>1.0501871218936469</v>
      </c>
      <c r="C186" s="3">
        <v>0.87162279472737114</v>
      </c>
      <c r="D186" s="3">
        <v>0.89797538247133657</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464" t="s">
        <v>1071</v>
      </c>
      <c r="C210" s="386"/>
      <c r="D210" s="387"/>
    </row>
    <row r="211" spans="1:4" x14ac:dyDescent="0.25">
      <c r="A211" s="34" t="s">
        <v>134</v>
      </c>
      <c r="B211" s="464" t="s">
        <v>826</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464" t="s">
        <v>1072</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hyperlinks>
    <hyperlink ref="B209" r:id="rId1" display="https://esm-snabduvanje.mk/" xr:uid="{00000000-0004-0000-3A00-000000000000}"/>
    <hyperlink ref="B210" r:id="rId2" display="Годишен извештај 2024" xr:uid="{00000000-0004-0000-3A00-000001000000}"/>
    <hyperlink ref="B214" r:id="rId3" display="https://esm-snabduvanje.mk/?page_id=56" xr:uid="{00000000-0004-0000-3A00-000002000000}"/>
  </hyperlinks>
  <pageMargins left="0.75" right="0.75" top="1" bottom="1" header="0.5" footer="0.5"/>
  <pageSetup paperSize="9" orientation="portrait" horizontalDpi="0" verticalDpi="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22"/>
  <sheetViews>
    <sheetView topLeftCell="A183" zoomScale="88" workbookViewId="0">
      <selection activeCell="D200" sqref="D200"/>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7" ht="23.1" customHeight="1" x14ac:dyDescent="0.3">
      <c r="A1" s="383" t="s">
        <v>0</v>
      </c>
      <c r="B1" s="384"/>
      <c r="C1" s="384"/>
      <c r="D1" s="384"/>
      <c r="E1" s="357"/>
      <c r="F1" s="357"/>
      <c r="G1" s="357"/>
    </row>
    <row r="2" spans="1:7" x14ac:dyDescent="0.25">
      <c r="A2" s="35" t="s">
        <v>1</v>
      </c>
      <c r="B2" s="42">
        <v>5168678</v>
      </c>
      <c r="C2" s="14"/>
      <c r="D2" s="15"/>
    </row>
    <row r="3" spans="1:7" x14ac:dyDescent="0.25">
      <c r="A3" s="35" t="s">
        <v>2</v>
      </c>
      <c r="B3" s="53">
        <v>4030997339674</v>
      </c>
      <c r="C3" s="32"/>
      <c r="D3" s="33"/>
    </row>
    <row r="4" spans="1:7" ht="103.5" customHeight="1" x14ac:dyDescent="0.25">
      <c r="A4" s="35" t="s">
        <v>3</v>
      </c>
      <c r="B4" s="391" t="s">
        <v>153</v>
      </c>
      <c r="C4" s="392"/>
      <c r="D4" s="393"/>
    </row>
    <row r="5" spans="1:7" x14ac:dyDescent="0.25">
      <c r="A5" s="35" t="s">
        <v>5</v>
      </c>
      <c r="B5" s="9" t="s">
        <v>6</v>
      </c>
      <c r="C5" s="32" t="s">
        <v>288</v>
      </c>
      <c r="D5" s="33" t="s">
        <v>289</v>
      </c>
    </row>
    <row r="6" spans="1:7" x14ac:dyDescent="0.25">
      <c r="A6" s="35" t="s">
        <v>9</v>
      </c>
      <c r="B6" s="44"/>
      <c r="C6" s="25"/>
      <c r="D6" s="41"/>
    </row>
    <row r="7" spans="1:7" x14ac:dyDescent="0.25">
      <c r="A7" s="35" t="s">
        <v>10</v>
      </c>
      <c r="B7" s="44"/>
      <c r="C7" s="25"/>
      <c r="D7" s="41"/>
    </row>
    <row r="8" spans="1:7" x14ac:dyDescent="0.25">
      <c r="A8" s="35" t="s">
        <v>11</v>
      </c>
      <c r="B8" s="9" t="s">
        <v>290</v>
      </c>
      <c r="C8" s="32"/>
      <c r="D8" s="33"/>
    </row>
    <row r="9" spans="1:7" x14ac:dyDescent="0.25">
      <c r="A9" s="35" t="s">
        <v>13</v>
      </c>
      <c r="B9" s="9" t="s">
        <v>14</v>
      </c>
      <c r="C9" s="32"/>
      <c r="D9" s="33"/>
    </row>
    <row r="10" spans="1:7" x14ac:dyDescent="0.25">
      <c r="A10" s="35" t="s">
        <v>15</v>
      </c>
      <c r="B10" s="9" t="s">
        <v>16</v>
      </c>
      <c r="C10" s="32"/>
      <c r="D10" s="33"/>
    </row>
    <row r="11" spans="1:7" x14ac:dyDescent="0.25">
      <c r="A11" s="35" t="s">
        <v>17</v>
      </c>
      <c r="B11" s="9" t="s">
        <v>18</v>
      </c>
      <c r="C11" s="32"/>
      <c r="D11" s="33"/>
    </row>
    <row r="12" spans="1:7" x14ac:dyDescent="0.25">
      <c r="A12" s="35" t="s">
        <v>19</v>
      </c>
      <c r="B12" s="120">
        <v>33372548.010000002</v>
      </c>
      <c r="C12" s="25"/>
      <c r="D12" s="41"/>
    </row>
    <row r="13" spans="1:7" x14ac:dyDescent="0.25">
      <c r="A13" s="35" t="s">
        <v>20</v>
      </c>
      <c r="B13" s="119" t="s">
        <v>291</v>
      </c>
      <c r="C13" s="32"/>
      <c r="D13" s="33"/>
    </row>
    <row r="14" spans="1:7" x14ac:dyDescent="0.25">
      <c r="A14" s="35" t="s">
        <v>22</v>
      </c>
      <c r="B14" s="9" t="s">
        <v>23</v>
      </c>
      <c r="C14" s="32"/>
      <c r="D14" s="33"/>
    </row>
    <row r="15" spans="1:7" x14ac:dyDescent="0.25">
      <c r="A15" s="35" t="s">
        <v>24</v>
      </c>
      <c r="B15" s="9" t="s">
        <v>292</v>
      </c>
      <c r="C15" s="32"/>
      <c r="D15" s="33"/>
    </row>
    <row r="16" spans="1:7" x14ac:dyDescent="0.25">
      <c r="A16" s="35" t="s">
        <v>26</v>
      </c>
      <c r="B16" s="120">
        <v>33372548.010000002</v>
      </c>
      <c r="C16" s="25"/>
      <c r="D16" s="41"/>
    </row>
    <row r="17" spans="1:7" x14ac:dyDescent="0.25">
      <c r="A17" s="35" t="s">
        <v>27</v>
      </c>
      <c r="B17" s="119" t="s">
        <v>291</v>
      </c>
      <c r="C17" s="32"/>
      <c r="D17" s="33"/>
    </row>
    <row r="18" spans="1:7" ht="27.6" customHeight="1" x14ac:dyDescent="0.25">
      <c r="A18" s="35" t="s">
        <v>28</v>
      </c>
      <c r="B18" s="10" t="s">
        <v>293</v>
      </c>
      <c r="C18" s="396" t="s">
        <v>294</v>
      </c>
      <c r="D18" s="393"/>
    </row>
    <row r="19" spans="1:7" ht="22.35" customHeight="1" x14ac:dyDescent="0.3">
      <c r="A19" s="394" t="s">
        <v>31</v>
      </c>
      <c r="B19" s="395"/>
      <c r="C19" s="395"/>
      <c r="D19" s="395"/>
      <c r="E19" s="343"/>
      <c r="F19" s="343"/>
      <c r="G19" s="343"/>
    </row>
    <row r="20" spans="1:7" x14ac:dyDescent="0.25">
      <c r="A20" s="35" t="s">
        <v>32</v>
      </c>
      <c r="B20" s="34"/>
      <c r="C20" s="34"/>
      <c r="D20" s="34"/>
    </row>
    <row r="21" spans="1:7" x14ac:dyDescent="0.25">
      <c r="A21" s="35" t="s">
        <v>33</v>
      </c>
      <c r="B21" s="169" t="s">
        <v>295</v>
      </c>
      <c r="C21" s="169" t="s">
        <v>296</v>
      </c>
      <c r="D21" s="34"/>
    </row>
    <row r="22" spans="1:7" x14ac:dyDescent="0.25">
      <c r="A22" s="35" t="s">
        <v>36</v>
      </c>
      <c r="B22" s="169" t="s">
        <v>297</v>
      </c>
      <c r="C22" s="169" t="s">
        <v>298</v>
      </c>
      <c r="D22" s="34"/>
    </row>
    <row r="23" spans="1:7" x14ac:dyDescent="0.25">
      <c r="A23" s="34"/>
      <c r="B23" s="169" t="s">
        <v>299</v>
      </c>
      <c r="C23" s="169" t="s">
        <v>300</v>
      </c>
      <c r="D23" s="34"/>
    </row>
    <row r="24" spans="1:7" x14ac:dyDescent="0.25">
      <c r="A24" s="34"/>
      <c r="B24" s="169" t="s">
        <v>301</v>
      </c>
      <c r="C24" s="169" t="s">
        <v>302</v>
      </c>
      <c r="D24" s="34"/>
    </row>
    <row r="25" spans="1:7" x14ac:dyDescent="0.25">
      <c r="A25" s="34"/>
      <c r="B25" s="169" t="s">
        <v>303</v>
      </c>
      <c r="C25" s="169" t="s">
        <v>304</v>
      </c>
      <c r="D25" s="34"/>
    </row>
    <row r="26" spans="1:7" x14ac:dyDescent="0.25">
      <c r="A26" s="34"/>
      <c r="B26" s="169" t="s">
        <v>305</v>
      </c>
      <c r="C26" s="169" t="s">
        <v>306</v>
      </c>
      <c r="D26" s="34"/>
    </row>
    <row r="27" spans="1:7" s="25" customFormat="1" x14ac:dyDescent="0.25">
      <c r="A27" s="34"/>
      <c r="B27" s="169" t="s">
        <v>295</v>
      </c>
      <c r="C27" s="169" t="s">
        <v>296</v>
      </c>
      <c r="D27" s="34"/>
    </row>
    <row r="28" spans="1:7" s="25" customFormat="1" x14ac:dyDescent="0.25">
      <c r="A28" s="34"/>
      <c r="B28" s="169" t="s">
        <v>307</v>
      </c>
      <c r="C28" s="169" t="s">
        <v>308</v>
      </c>
      <c r="D28" s="34"/>
    </row>
    <row r="29" spans="1:7" x14ac:dyDescent="0.25">
      <c r="A29" s="35" t="s">
        <v>45</v>
      </c>
      <c r="B29" s="169" t="s">
        <v>309</v>
      </c>
      <c r="C29" s="169" t="s">
        <v>310</v>
      </c>
      <c r="D29" s="34"/>
    </row>
    <row r="30" spans="1:7" x14ac:dyDescent="0.25">
      <c r="A30" s="34"/>
      <c r="B30" s="169" t="s">
        <v>39</v>
      </c>
      <c r="C30" s="169" t="s">
        <v>311</v>
      </c>
      <c r="D30" s="34"/>
    </row>
    <row r="31" spans="1:7" x14ac:dyDescent="0.25">
      <c r="A31" s="34"/>
      <c r="B31" s="169" t="s">
        <v>312</v>
      </c>
      <c r="C31" s="169" t="s">
        <v>313</v>
      </c>
      <c r="D31" s="34"/>
    </row>
    <row r="32" spans="1:7" s="25" customFormat="1" x14ac:dyDescent="0.25">
      <c r="A32" s="34"/>
      <c r="B32" s="169" t="s">
        <v>314</v>
      </c>
      <c r="C32" s="169" t="s">
        <v>315</v>
      </c>
      <c r="D32" s="34"/>
    </row>
    <row r="33" spans="1:18" s="25" customFormat="1" x14ac:dyDescent="0.25">
      <c r="A33" s="34"/>
      <c r="B33" s="169" t="s">
        <v>316</v>
      </c>
      <c r="C33" s="169" t="s">
        <v>317</v>
      </c>
      <c r="D33" s="34"/>
    </row>
    <row r="34" spans="1:18" s="25" customFormat="1" x14ac:dyDescent="0.25">
      <c r="A34" s="169" t="s">
        <v>318</v>
      </c>
      <c r="B34" s="169" t="s">
        <v>319</v>
      </c>
      <c r="C34" s="169" t="s">
        <v>320</v>
      </c>
      <c r="D34" s="34"/>
    </row>
    <row r="35" spans="1:18" x14ac:dyDescent="0.25">
      <c r="A35" s="35" t="s">
        <v>59</v>
      </c>
      <c r="B35" s="34">
        <v>1637</v>
      </c>
      <c r="C35" s="34"/>
      <c r="D35" s="34"/>
    </row>
    <row r="36" spans="1:18" x14ac:dyDescent="0.25">
      <c r="A36" s="303" t="s">
        <v>60</v>
      </c>
      <c r="B36" s="34">
        <v>46.15</v>
      </c>
    </row>
    <row r="37" spans="1:18" x14ac:dyDescent="0.25">
      <c r="A37" s="35" t="s">
        <v>61</v>
      </c>
      <c r="B37" s="34">
        <v>100</v>
      </c>
      <c r="C37" s="34"/>
      <c r="D37" s="34"/>
    </row>
    <row r="38" spans="1:18" x14ac:dyDescent="0.25">
      <c r="A38" s="34"/>
      <c r="B38" s="34"/>
      <c r="C38" s="34"/>
      <c r="D38" s="34"/>
    </row>
    <row r="39" spans="1:18" ht="18.95" customHeight="1" x14ac:dyDescent="0.25">
      <c r="A39" s="426"/>
      <c r="B39" s="427"/>
      <c r="C39" s="428"/>
      <c r="D39" s="428"/>
      <c r="E39" s="25"/>
      <c r="F39" s="25"/>
      <c r="G39" s="25"/>
      <c r="H39" s="25"/>
      <c r="I39" s="25"/>
      <c r="J39" s="25"/>
      <c r="K39" s="25"/>
      <c r="L39" s="25"/>
      <c r="M39" s="25"/>
      <c r="N39" s="25"/>
      <c r="O39" s="25"/>
      <c r="P39" s="25"/>
      <c r="Q39" s="25"/>
      <c r="R39" s="25"/>
    </row>
    <row r="40" spans="1:18" ht="15.95" customHeight="1" x14ac:dyDescent="0.25">
      <c r="A40" s="429" t="s">
        <v>62</v>
      </c>
      <c r="B40" s="429"/>
      <c r="C40" s="429"/>
      <c r="D40" s="429"/>
      <c r="E40" s="345"/>
      <c r="F40" s="345"/>
      <c r="G40" s="345"/>
      <c r="H40" s="25"/>
      <c r="I40" s="25"/>
      <c r="J40" s="25"/>
      <c r="K40" s="25"/>
      <c r="L40" s="25"/>
      <c r="M40" s="25"/>
      <c r="N40" s="25"/>
      <c r="O40" s="25"/>
      <c r="P40" s="25"/>
      <c r="Q40" s="25"/>
      <c r="R40" s="25"/>
    </row>
    <row r="41" spans="1:18" ht="25.35" customHeight="1" x14ac:dyDescent="0.25">
      <c r="A41" s="58" t="s">
        <v>63</v>
      </c>
      <c r="B41" s="415" t="s">
        <v>321</v>
      </c>
      <c r="C41" s="386"/>
      <c r="D41" s="387"/>
      <c r="E41" s="25"/>
      <c r="F41" s="25"/>
      <c r="G41" s="25"/>
      <c r="H41" s="25"/>
      <c r="I41" s="25"/>
      <c r="J41" s="25"/>
      <c r="K41" s="25"/>
      <c r="L41" s="25"/>
      <c r="M41" s="25"/>
      <c r="N41" s="25"/>
      <c r="O41" s="25"/>
      <c r="P41" s="25"/>
      <c r="Q41" s="25"/>
      <c r="R41" s="25"/>
    </row>
    <row r="42" spans="1:18" x14ac:dyDescent="0.25">
      <c r="A42" s="55" t="s">
        <v>65</v>
      </c>
      <c r="B42" s="422">
        <v>81.63</v>
      </c>
      <c r="C42" s="386"/>
      <c r="D42" s="387"/>
      <c r="L42" s="25"/>
      <c r="M42" s="25"/>
      <c r="N42" s="25"/>
      <c r="O42" s="25"/>
      <c r="P42" s="25"/>
      <c r="Q42" s="25"/>
      <c r="R42" s="25"/>
    </row>
    <row r="43" spans="1:18" x14ac:dyDescent="0.25">
      <c r="A43" s="55" t="s">
        <v>66</v>
      </c>
      <c r="B43" s="414">
        <v>408827</v>
      </c>
      <c r="C43" s="386"/>
      <c r="D43" s="387"/>
      <c r="E43" s="25"/>
      <c r="F43" s="25"/>
      <c r="G43" s="25"/>
      <c r="H43" s="25"/>
      <c r="I43" s="25"/>
      <c r="J43" s="25"/>
      <c r="K43" s="25"/>
      <c r="L43" s="25"/>
      <c r="M43" s="25"/>
      <c r="N43" s="25"/>
      <c r="O43" s="25"/>
      <c r="P43" s="25"/>
      <c r="Q43" s="25"/>
      <c r="R43" s="25"/>
    </row>
    <row r="44" spans="1:18" ht="27.6" customHeight="1" x14ac:dyDescent="0.25">
      <c r="A44" s="55" t="s">
        <v>67</v>
      </c>
      <c r="B44" s="425" t="s">
        <v>291</v>
      </c>
      <c r="C44" s="386"/>
      <c r="D44" s="387"/>
      <c r="E44" s="25"/>
      <c r="F44" s="25"/>
      <c r="G44" s="25"/>
      <c r="H44" s="25"/>
      <c r="I44" s="25"/>
      <c r="J44" s="25"/>
      <c r="K44" s="25"/>
      <c r="L44" s="25"/>
      <c r="M44" s="25"/>
      <c r="N44" s="25"/>
      <c r="O44" s="25"/>
      <c r="P44" s="25"/>
      <c r="Q44" s="25"/>
      <c r="R44" s="25"/>
    </row>
    <row r="45" spans="1:18" ht="31.5" customHeight="1" x14ac:dyDescent="0.25">
      <c r="A45" s="55" t="s">
        <v>68</v>
      </c>
      <c r="B45" s="430" t="s">
        <v>69</v>
      </c>
      <c r="C45" s="431"/>
      <c r="D45" s="432"/>
      <c r="E45" s="25"/>
      <c r="F45" s="25"/>
      <c r="G45" s="25"/>
      <c r="H45" s="25"/>
      <c r="I45" s="25"/>
      <c r="J45" s="25"/>
      <c r="K45" s="25"/>
      <c r="L45" s="25"/>
      <c r="M45" s="25"/>
      <c r="N45" s="25"/>
      <c r="O45" s="25"/>
      <c r="P45" s="25"/>
      <c r="Q45" s="25"/>
      <c r="R45" s="25"/>
    </row>
    <row r="46" spans="1:18" x14ac:dyDescent="0.25">
      <c r="A46" s="55" t="s">
        <v>70</v>
      </c>
      <c r="B46" s="129">
        <v>100</v>
      </c>
      <c r="C46" s="127"/>
      <c r="D46" s="128"/>
      <c r="E46" s="25"/>
      <c r="F46" s="25"/>
      <c r="G46" s="25"/>
      <c r="H46" s="25"/>
      <c r="I46" s="25"/>
      <c r="J46" s="25"/>
      <c r="K46" s="25"/>
      <c r="L46" s="25"/>
      <c r="M46" s="25"/>
      <c r="N46" s="25"/>
      <c r="O46" s="25"/>
      <c r="P46" s="25"/>
      <c r="Q46" s="25"/>
      <c r="R46" s="25"/>
    </row>
    <row r="47" spans="1:18" ht="18.95" customHeight="1" x14ac:dyDescent="0.25">
      <c r="A47" s="419"/>
      <c r="B47" s="420"/>
      <c r="C47" s="420"/>
      <c r="D47" s="421"/>
      <c r="E47" s="25"/>
      <c r="F47" s="25"/>
      <c r="G47" s="25"/>
      <c r="H47" s="25"/>
      <c r="I47" s="25"/>
      <c r="J47" s="25"/>
      <c r="K47" s="25"/>
      <c r="L47" s="25"/>
      <c r="M47" s="25"/>
      <c r="N47" s="25"/>
      <c r="O47" s="25"/>
      <c r="P47" s="25"/>
      <c r="Q47" s="25"/>
      <c r="R47" s="25"/>
    </row>
    <row r="48" spans="1:18" ht="15.75" customHeight="1" x14ac:dyDescent="0.25">
      <c r="A48" s="433" t="s">
        <v>71</v>
      </c>
      <c r="B48" s="433"/>
      <c r="C48" s="433"/>
      <c r="D48" s="434"/>
      <c r="E48" s="345"/>
      <c r="F48" s="345"/>
      <c r="G48" s="345"/>
      <c r="H48" s="25"/>
      <c r="I48" s="25"/>
      <c r="J48" s="25"/>
      <c r="K48" s="25"/>
      <c r="L48" s="25"/>
      <c r="M48" s="25"/>
      <c r="N48" s="25"/>
      <c r="O48" s="25"/>
      <c r="P48" s="25"/>
      <c r="Q48" s="25"/>
      <c r="R48" s="25"/>
    </row>
    <row r="49" spans="1:18" ht="18" x14ac:dyDescent="0.25">
      <c r="A49" s="310" t="s">
        <v>72</v>
      </c>
      <c r="B49" s="30"/>
      <c r="C49" s="30"/>
      <c r="D49" s="31"/>
      <c r="E49" s="25"/>
      <c r="F49" s="25"/>
      <c r="G49" s="25"/>
      <c r="H49" s="25"/>
      <c r="I49" s="25"/>
      <c r="J49" s="25"/>
      <c r="K49" s="25"/>
      <c r="L49" s="25"/>
      <c r="M49" s="25"/>
      <c r="N49" s="25"/>
      <c r="O49" s="25"/>
      <c r="P49" s="25"/>
      <c r="Q49" s="25"/>
      <c r="R49" s="25"/>
    </row>
    <row r="50" spans="1:18" ht="15.75" customHeight="1" x14ac:dyDescent="0.25">
      <c r="A50" s="59"/>
      <c r="B50" s="359" t="s">
        <v>73</v>
      </c>
      <c r="C50" s="359" t="s">
        <v>74</v>
      </c>
      <c r="D50" s="359" t="s">
        <v>75</v>
      </c>
      <c r="E50" s="25"/>
      <c r="F50" s="25"/>
      <c r="G50" s="25"/>
      <c r="H50" s="25"/>
      <c r="I50" s="25"/>
      <c r="J50" s="25"/>
      <c r="K50" s="25"/>
      <c r="L50" s="25"/>
      <c r="M50" s="25"/>
      <c r="N50" s="25"/>
      <c r="O50" s="25"/>
      <c r="P50" s="25"/>
      <c r="Q50" s="25"/>
      <c r="R50" s="25"/>
    </row>
    <row r="51" spans="1:18" ht="15.95" customHeight="1" x14ac:dyDescent="0.25">
      <c r="A51" s="58" t="s">
        <v>76</v>
      </c>
      <c r="B51" s="26"/>
      <c r="C51" s="26"/>
      <c r="D51" s="26"/>
      <c r="E51" s="25"/>
      <c r="F51" s="25"/>
      <c r="G51" s="25"/>
      <c r="H51" s="25"/>
      <c r="I51" s="25"/>
      <c r="J51" s="25"/>
      <c r="K51" s="25"/>
      <c r="L51" s="25"/>
      <c r="M51" s="25"/>
      <c r="N51" s="25"/>
      <c r="O51" s="25"/>
      <c r="P51" s="25"/>
      <c r="Q51" s="25"/>
      <c r="R51" s="25"/>
    </row>
    <row r="52" spans="1:18" ht="15.95" customHeight="1" x14ac:dyDescent="0.25">
      <c r="A52" s="60" t="s">
        <v>77</v>
      </c>
      <c r="B52" s="26"/>
      <c r="C52" s="26"/>
      <c r="D52" s="26"/>
      <c r="E52" s="25"/>
      <c r="F52" s="25"/>
      <c r="G52" s="25"/>
      <c r="H52" s="25"/>
      <c r="I52" s="25"/>
      <c r="J52" s="25"/>
      <c r="K52" s="25"/>
      <c r="L52" s="25"/>
      <c r="M52" s="25"/>
      <c r="N52" s="25"/>
      <c r="O52" s="25"/>
      <c r="P52" s="25"/>
      <c r="Q52" s="25"/>
      <c r="R52" s="25"/>
    </row>
    <row r="53" spans="1:18" ht="18.95" customHeight="1" x14ac:dyDescent="0.25">
      <c r="A53" s="423" t="s">
        <v>78</v>
      </c>
      <c r="B53" s="424"/>
      <c r="C53" s="424"/>
      <c r="D53" s="424"/>
      <c r="E53" s="25"/>
      <c r="F53" s="25"/>
      <c r="G53" s="25"/>
      <c r="H53" s="25"/>
      <c r="I53" s="25"/>
      <c r="J53" s="25"/>
      <c r="K53" s="25"/>
      <c r="L53" s="25"/>
      <c r="M53" s="25"/>
      <c r="N53" s="25"/>
      <c r="O53" s="25"/>
      <c r="P53" s="25"/>
      <c r="Q53" s="25"/>
      <c r="R53" s="25"/>
    </row>
    <row r="54" spans="1:18" ht="18.75" x14ac:dyDescent="0.3">
      <c r="A54" s="394" t="s">
        <v>79</v>
      </c>
      <c r="B54" s="394"/>
      <c r="C54" s="394"/>
      <c r="D54" s="394"/>
      <c r="E54" s="343"/>
      <c r="F54" s="343"/>
      <c r="G54" s="343"/>
    </row>
    <row r="55" spans="1:18" ht="15.95" customHeight="1" x14ac:dyDescent="0.25"/>
    <row r="56" spans="1:18" ht="15.75" x14ac:dyDescent="0.25">
      <c r="A56" s="349" t="s">
        <v>80</v>
      </c>
      <c r="B56" s="350">
        <v>2023</v>
      </c>
      <c r="C56" s="350">
        <v>2024</v>
      </c>
      <c r="D56" s="350">
        <v>2025</v>
      </c>
      <c r="E56" s="343"/>
      <c r="F56" s="343"/>
      <c r="G56" s="343"/>
    </row>
    <row r="57" spans="1:18" ht="15.75" customHeight="1" x14ac:dyDescent="0.25">
      <c r="A57" s="351" t="s">
        <v>81</v>
      </c>
      <c r="B57" s="352"/>
      <c r="C57" s="352"/>
      <c r="D57" s="352"/>
      <c r="E57" s="343"/>
      <c r="F57" s="343"/>
      <c r="G57" s="343"/>
    </row>
    <row r="58" spans="1:18" x14ac:dyDescent="0.25">
      <c r="A58" s="35" t="s">
        <v>82</v>
      </c>
      <c r="B58" s="3">
        <v>-11.04</v>
      </c>
      <c r="C58" s="3">
        <v>-31.11</v>
      </c>
      <c r="D58" s="3">
        <v>-27.8</v>
      </c>
    </row>
    <row r="59" spans="1:18" x14ac:dyDescent="0.25">
      <c r="A59" s="35" t="s">
        <v>83</v>
      </c>
      <c r="B59" s="3">
        <v>-10.5524696998088</v>
      </c>
      <c r="C59" s="3">
        <v>-27.63262335825145</v>
      </c>
      <c r="D59" s="3">
        <v>-25.22112453093872</v>
      </c>
    </row>
    <row r="60" spans="1:18" x14ac:dyDescent="0.25">
      <c r="A60" s="35" t="s">
        <v>84</v>
      </c>
      <c r="B60" s="3">
        <v>-10.64</v>
      </c>
      <c r="C60" s="3">
        <v>-32.85</v>
      </c>
      <c r="D60" s="3">
        <v>-32.659999999999997</v>
      </c>
    </row>
    <row r="61" spans="1:18" x14ac:dyDescent="0.25">
      <c r="A61" s="35" t="s">
        <v>85</v>
      </c>
      <c r="B61" s="3">
        <v>-19.2</v>
      </c>
      <c r="C61" s="3">
        <v>-117.14</v>
      </c>
      <c r="D61" s="3">
        <v>-10743.32</v>
      </c>
    </row>
    <row r="62" spans="1:18" x14ac:dyDescent="0.25">
      <c r="A62" s="351" t="s">
        <v>86</v>
      </c>
      <c r="B62" s="353"/>
      <c r="C62" s="353"/>
      <c r="D62" s="353"/>
      <c r="E62" s="343"/>
      <c r="F62" s="343"/>
      <c r="G62" s="343"/>
    </row>
    <row r="63" spans="1:18" x14ac:dyDescent="0.25">
      <c r="A63" s="35" t="s">
        <v>87</v>
      </c>
      <c r="B63" s="3">
        <v>3.2006548318824997E-2</v>
      </c>
      <c r="C63" s="3">
        <v>2.618468068133081E-2</v>
      </c>
      <c r="D63" s="3">
        <v>1.9889611293152139E-2</v>
      </c>
    </row>
    <row r="64" spans="1:18" ht="29.45" customHeight="1" x14ac:dyDescent="0.25">
      <c r="A64" s="35" t="s">
        <v>88</v>
      </c>
      <c r="B64" s="3">
        <v>0.99081703649132802</v>
      </c>
      <c r="C64" s="3">
        <v>1.0105683070479861</v>
      </c>
      <c r="D64" s="3">
        <v>1.085075520281845</v>
      </c>
    </row>
    <row r="65" spans="1:8" x14ac:dyDescent="0.25">
      <c r="A65" s="20" t="s">
        <v>89</v>
      </c>
      <c r="B65" s="3">
        <v>6.9156899870567594</v>
      </c>
      <c r="C65" s="3">
        <v>3.5425320911188471</v>
      </c>
      <c r="D65" s="3">
        <v>3.8811090755296238</v>
      </c>
    </row>
    <row r="66" spans="1:8" x14ac:dyDescent="0.25">
      <c r="A66" s="351" t="s">
        <v>90</v>
      </c>
      <c r="B66" s="353"/>
      <c r="C66" s="353"/>
      <c r="D66" s="353"/>
      <c r="E66" s="343"/>
      <c r="F66" s="343"/>
      <c r="G66" s="343"/>
    </row>
    <row r="67" spans="1:8" ht="32.1" customHeight="1" x14ac:dyDescent="0.25">
      <c r="A67" s="35" t="s">
        <v>91</v>
      </c>
      <c r="B67" s="3">
        <v>0.42433445208292359</v>
      </c>
      <c r="C67" s="3">
        <v>0.69955934567481115</v>
      </c>
      <c r="D67" s="3">
        <v>0.96110733800168602</v>
      </c>
    </row>
    <row r="68" spans="1:8" ht="32.1" customHeight="1" x14ac:dyDescent="0.25">
      <c r="A68" s="20" t="s">
        <v>92</v>
      </c>
      <c r="B68" s="3">
        <v>0.76551432228557581</v>
      </c>
      <c r="C68" s="3">
        <v>2.4943856125340109</v>
      </c>
      <c r="D68" s="3">
        <v>316.11433385453881</v>
      </c>
    </row>
    <row r="69" spans="1:8" ht="32.1" customHeight="1" x14ac:dyDescent="0.25">
      <c r="A69" s="20" t="s">
        <v>93</v>
      </c>
      <c r="B69" s="3">
        <v>-7.735564975467172</v>
      </c>
      <c r="C69" s="3">
        <v>-2.9150037704581031</v>
      </c>
      <c r="D69" s="3">
        <v>-4.1390145405936742</v>
      </c>
    </row>
    <row r="70" spans="1:8" ht="30" x14ac:dyDescent="0.25">
      <c r="A70" s="20" t="s">
        <v>94</v>
      </c>
      <c r="B70" s="3">
        <v>-12.40228296229386</v>
      </c>
      <c r="C70" s="3">
        <v>-11.60500261140727</v>
      </c>
      <c r="D70" s="3">
        <v>-8.9339557087603705</v>
      </c>
    </row>
    <row r="71" spans="1:8" x14ac:dyDescent="0.25">
      <c r="A71" s="351" t="s">
        <v>95</v>
      </c>
      <c r="B71" s="353"/>
      <c r="C71" s="353"/>
      <c r="D71" s="353"/>
      <c r="E71" s="343"/>
      <c r="F71" s="343"/>
      <c r="G71" s="343"/>
    </row>
    <row r="72" spans="1:8" ht="32.1" customHeight="1" x14ac:dyDescent="0.25">
      <c r="A72" s="35" t="s">
        <v>96</v>
      </c>
      <c r="B72" s="3">
        <v>0.90840918808343274</v>
      </c>
      <c r="C72" s="3">
        <v>0.78716071465277948</v>
      </c>
      <c r="D72" s="3">
        <v>0.80242331037595716</v>
      </c>
    </row>
    <row r="73" spans="1:8" ht="30" x14ac:dyDescent="0.25">
      <c r="A73" s="20" t="s">
        <v>97</v>
      </c>
      <c r="B73" s="3">
        <v>0.54953234414201324</v>
      </c>
      <c r="C73" s="3">
        <v>0.1683171086997152</v>
      </c>
      <c r="D73" s="3">
        <v>0.17157679973189971</v>
      </c>
    </row>
    <row r="74" spans="1:8" ht="32.1" customHeight="1" x14ac:dyDescent="0.25">
      <c r="A74" s="351" t="s">
        <v>98</v>
      </c>
      <c r="B74" s="353"/>
      <c r="C74" s="353"/>
      <c r="D74" s="353"/>
      <c r="E74" s="343"/>
      <c r="F74" s="343"/>
      <c r="G74" s="343"/>
    </row>
    <row r="75" spans="1:8" ht="32.1" customHeight="1" x14ac:dyDescent="0.25">
      <c r="A75" s="20" t="s">
        <v>99</v>
      </c>
      <c r="B75" s="3">
        <v>1.069663502713837</v>
      </c>
      <c r="C75" s="3">
        <v>0.68561801199431827</v>
      </c>
      <c r="D75" s="3">
        <v>0.44597976730812228</v>
      </c>
    </row>
    <row r="76" spans="1:8" s="25" customFormat="1" x14ac:dyDescent="0.25">
      <c r="A76" s="20" t="s">
        <v>100</v>
      </c>
      <c r="B76" s="3">
        <v>1.022648791196247</v>
      </c>
      <c r="C76" s="3">
        <v>0.64879946831565738</v>
      </c>
      <c r="D76" s="3">
        <v>0.41902420258564621</v>
      </c>
    </row>
    <row r="77" spans="1:8" ht="15.95" customHeight="1" x14ac:dyDescent="0.25">
      <c r="A77" s="354" t="s">
        <v>101</v>
      </c>
      <c r="B77" s="352"/>
      <c r="C77" s="352"/>
      <c r="D77" s="352"/>
      <c r="E77" s="343"/>
      <c r="F77" s="343"/>
      <c r="G77" s="343"/>
    </row>
    <row r="78" spans="1:8" ht="15.95" customHeight="1" x14ac:dyDescent="0.25">
      <c r="A78" s="70" t="s">
        <v>102</v>
      </c>
      <c r="B78" s="3">
        <f>B84/$B$43</f>
        <v>-320.66078072142983</v>
      </c>
      <c r="C78" s="311">
        <f>C84/$B$43</f>
        <v>-837.21032857418913</v>
      </c>
      <c r="D78" s="311">
        <f>D84/$B$43</f>
        <v>-723.37815017109926</v>
      </c>
      <c r="F78" s="115"/>
      <c r="G78" s="115"/>
      <c r="H78" s="115"/>
    </row>
    <row r="79" spans="1:8" s="25" customFormat="1" x14ac:dyDescent="0.25">
      <c r="A79" s="70" t="s">
        <v>103</v>
      </c>
      <c r="B79" s="3">
        <f>B91/$B$43</f>
        <v>1337.6356771935318</v>
      </c>
      <c r="C79" s="311">
        <f>C91/$B$43</f>
        <v>2007.2472953107304</v>
      </c>
      <c r="D79" s="311">
        <f>D91/$B$43</f>
        <v>2345.9516127848697</v>
      </c>
      <c r="F79" s="115"/>
      <c r="G79" s="115"/>
      <c r="H79" s="115"/>
    </row>
    <row r="80" spans="1:8" ht="18.95" customHeight="1" x14ac:dyDescent="0.25">
      <c r="A80" s="416"/>
      <c r="B80" s="417"/>
      <c r="C80" s="417"/>
      <c r="D80" s="417"/>
    </row>
    <row r="81" spans="1:7" ht="15.95" customHeight="1" x14ac:dyDescent="0.3">
      <c r="A81" s="435" t="s">
        <v>79</v>
      </c>
      <c r="B81" s="435"/>
      <c r="C81" s="435"/>
      <c r="D81" s="435"/>
      <c r="E81" s="343"/>
      <c r="F81" s="343"/>
      <c r="G81" s="343"/>
    </row>
    <row r="82" spans="1:7" ht="15.75" x14ac:dyDescent="0.25">
      <c r="A82" s="349" t="s">
        <v>104</v>
      </c>
      <c r="B82" s="350">
        <v>2023</v>
      </c>
      <c r="C82" s="350">
        <v>2024</v>
      </c>
      <c r="D82" s="350">
        <v>2025</v>
      </c>
      <c r="E82" s="343"/>
      <c r="F82" s="343"/>
      <c r="G82" s="343"/>
    </row>
    <row r="83" spans="1:7" x14ac:dyDescent="0.25">
      <c r="A83" s="35" t="s">
        <v>105</v>
      </c>
      <c r="B83" s="6">
        <v>1241433631</v>
      </c>
      <c r="C83" s="6">
        <v>1237972770</v>
      </c>
      <c r="D83" s="6">
        <v>1172093535</v>
      </c>
    </row>
    <row r="84" spans="1:7" x14ac:dyDescent="0.25">
      <c r="A84" s="35" t="s">
        <v>106</v>
      </c>
      <c r="B84" s="6">
        <v>-131094785</v>
      </c>
      <c r="C84" s="6">
        <v>-342274187</v>
      </c>
      <c r="D84" s="6">
        <v>-295736519</v>
      </c>
    </row>
    <row r="85" spans="1:7" x14ac:dyDescent="0.25">
      <c r="A85" s="35" t="s">
        <v>107</v>
      </c>
      <c r="B85" s="6">
        <v>-137138028</v>
      </c>
      <c r="C85" s="6">
        <v>-385385879</v>
      </c>
      <c r="D85" s="6">
        <v>-325951585</v>
      </c>
    </row>
    <row r="86" spans="1:7" x14ac:dyDescent="0.25">
      <c r="A86" s="35" t="s">
        <v>108</v>
      </c>
      <c r="B86" s="6">
        <v>0</v>
      </c>
      <c r="C86" s="6">
        <v>0</v>
      </c>
      <c r="D86" s="6">
        <v>0</v>
      </c>
    </row>
    <row r="87" spans="1:7" x14ac:dyDescent="0.25">
      <c r="A87" s="35" t="s">
        <v>109</v>
      </c>
      <c r="B87" s="34">
        <v>137138028</v>
      </c>
      <c r="C87" s="34">
        <v>385385879</v>
      </c>
      <c r="D87" s="34">
        <v>325951585</v>
      </c>
    </row>
    <row r="88" spans="1:7" ht="15.95" customHeight="1" x14ac:dyDescent="0.25"/>
    <row r="89" spans="1:7" ht="15.75" x14ac:dyDescent="0.25">
      <c r="A89" s="349" t="s">
        <v>110</v>
      </c>
      <c r="B89" s="350">
        <v>2023</v>
      </c>
      <c r="C89" s="350">
        <v>2024</v>
      </c>
      <c r="D89" s="350">
        <v>2025</v>
      </c>
      <c r="E89" s="343"/>
      <c r="F89" s="343"/>
      <c r="G89" s="343"/>
    </row>
    <row r="90" spans="1:7" x14ac:dyDescent="0.25">
      <c r="A90" s="35" t="s">
        <v>111</v>
      </c>
      <c r="B90" s="6">
        <v>1288751310</v>
      </c>
      <c r="C90" s="6">
        <v>1173048284</v>
      </c>
      <c r="D90" s="6">
        <v>997899321</v>
      </c>
    </row>
    <row r="91" spans="1:7" x14ac:dyDescent="0.25">
      <c r="A91" s="35" t="s">
        <v>112</v>
      </c>
      <c r="B91" s="6">
        <v>546861581</v>
      </c>
      <c r="C91" s="6">
        <v>820616890</v>
      </c>
      <c r="D91" s="6">
        <v>959088360</v>
      </c>
    </row>
    <row r="92" spans="1:7" x14ac:dyDescent="0.25">
      <c r="A92" s="35" t="s">
        <v>113</v>
      </c>
      <c r="B92" s="6">
        <v>714371456</v>
      </c>
      <c r="C92" s="6">
        <v>328985577</v>
      </c>
      <c r="D92" s="6">
        <v>3033992</v>
      </c>
    </row>
    <row r="93" spans="1:7" x14ac:dyDescent="0.25">
      <c r="A93" s="35" t="s">
        <v>114</v>
      </c>
      <c r="B93" s="6">
        <v>1288751310</v>
      </c>
      <c r="C93" s="6">
        <v>1173048284</v>
      </c>
      <c r="D93" s="6">
        <v>997899321</v>
      </c>
    </row>
    <row r="94" spans="1:7" x14ac:dyDescent="0.25">
      <c r="A94" s="35" t="s">
        <v>115</v>
      </c>
      <c r="B94" s="6">
        <v>741889729</v>
      </c>
      <c r="C94" s="6">
        <v>352431394</v>
      </c>
      <c r="D94" s="6">
        <v>38810961</v>
      </c>
    </row>
    <row r="95" spans="1:7" ht="18.95" customHeight="1" x14ac:dyDescent="0.25">
      <c r="A95" s="406"/>
      <c r="B95" s="406"/>
      <c r="C95" s="406"/>
      <c r="D95" s="406"/>
    </row>
    <row r="96" spans="1:7" ht="18.75" x14ac:dyDescent="0.3">
      <c r="A96" s="411" t="s">
        <v>116</v>
      </c>
      <c r="B96" s="411"/>
      <c r="C96" s="411"/>
      <c r="D96" s="411"/>
      <c r="E96" s="343"/>
      <c r="F96" s="343"/>
      <c r="G96" s="343"/>
    </row>
    <row r="98" spans="1:4" x14ac:dyDescent="0.25">
      <c r="A98" s="323" t="s">
        <v>117</v>
      </c>
    </row>
    <row r="99" spans="1:4" x14ac:dyDescent="0.25">
      <c r="A99" s="50"/>
      <c r="B99" s="355">
        <v>2023</v>
      </c>
      <c r="C99" s="355">
        <v>2024</v>
      </c>
      <c r="D99" s="355">
        <v>2025</v>
      </c>
    </row>
    <row r="100" spans="1:4" x14ac:dyDescent="0.25">
      <c r="A100" s="63" t="s">
        <v>118</v>
      </c>
      <c r="B100" s="6">
        <v>546861581</v>
      </c>
      <c r="C100" s="6">
        <v>820616890</v>
      </c>
      <c r="D100" s="6">
        <v>959088360</v>
      </c>
    </row>
    <row r="101" spans="1:4" x14ac:dyDescent="0.25">
      <c r="A101" s="63" t="s">
        <v>119</v>
      </c>
      <c r="B101" s="6">
        <v>-70694459</v>
      </c>
      <c r="C101" s="6">
        <v>-281514864</v>
      </c>
      <c r="D101" s="6">
        <v>-231719012</v>
      </c>
    </row>
    <row r="102" spans="1:4" x14ac:dyDescent="0.25">
      <c r="A102" s="63" t="s">
        <v>120</v>
      </c>
      <c r="B102" s="50">
        <v>-7.735564975467172</v>
      </c>
      <c r="C102" s="50">
        <v>-2.9150037704581031</v>
      </c>
      <c r="D102" s="50">
        <v>-4.1390145405936742</v>
      </c>
    </row>
    <row r="116" spans="1:4" s="25" customFormat="1" x14ac:dyDescent="0.25"/>
    <row r="117" spans="1:4" s="25" customFormat="1" x14ac:dyDescent="0.25"/>
    <row r="120" spans="1:4" x14ac:dyDescent="0.25">
      <c r="A120" s="323" t="s">
        <v>121</v>
      </c>
    </row>
    <row r="122" spans="1:4" x14ac:dyDescent="0.25">
      <c r="A122" s="34"/>
      <c r="B122" s="350">
        <v>2023</v>
      </c>
      <c r="C122" s="350">
        <v>2024</v>
      </c>
      <c r="D122" s="350">
        <v>2025</v>
      </c>
    </row>
    <row r="123" spans="1:4" x14ac:dyDescent="0.25">
      <c r="A123" s="35" t="s">
        <v>118</v>
      </c>
      <c r="B123" s="6">
        <v>546861581</v>
      </c>
      <c r="C123" s="6">
        <v>820616890</v>
      </c>
      <c r="D123" s="6">
        <v>959088360</v>
      </c>
    </row>
    <row r="124" spans="1:4" x14ac:dyDescent="0.25">
      <c r="A124" s="35" t="s">
        <v>122</v>
      </c>
      <c r="B124" s="6">
        <v>1246817424</v>
      </c>
      <c r="C124" s="6">
        <v>1243908324</v>
      </c>
      <c r="D124" s="6">
        <v>1177821051</v>
      </c>
    </row>
    <row r="141" spans="1:4" x14ac:dyDescent="0.25">
      <c r="A141" s="323" t="s">
        <v>123</v>
      </c>
    </row>
    <row r="143" spans="1:4" x14ac:dyDescent="0.25">
      <c r="A143" s="34"/>
      <c r="B143" s="350">
        <v>2023</v>
      </c>
      <c r="C143" s="350">
        <v>2024</v>
      </c>
      <c r="D143" s="350">
        <v>2025</v>
      </c>
    </row>
    <row r="144" spans="1:4" ht="32.1" customHeight="1" x14ac:dyDescent="0.25">
      <c r="A144" s="35" t="s">
        <v>91</v>
      </c>
      <c r="B144" s="3">
        <v>0.42433445208292359</v>
      </c>
      <c r="C144" s="3">
        <v>0.69955934567481115</v>
      </c>
      <c r="D144" s="3">
        <v>0.96110733800168602</v>
      </c>
    </row>
    <row r="145" spans="1:4" ht="30" x14ac:dyDescent="0.25">
      <c r="A145" s="20" t="s">
        <v>92</v>
      </c>
      <c r="B145" s="3">
        <v>0.76551432228557581</v>
      </c>
      <c r="C145" s="3">
        <v>2.4943856125340109</v>
      </c>
      <c r="D145" s="3">
        <v>316.11433385453881</v>
      </c>
    </row>
    <row r="158" spans="1:4" s="25" customFormat="1" x14ac:dyDescent="0.25"/>
    <row r="159" spans="1:4" s="25" customFormat="1" x14ac:dyDescent="0.25"/>
    <row r="163" spans="1:4" x14ac:dyDescent="0.25">
      <c r="A163" s="323" t="s">
        <v>124</v>
      </c>
    </row>
    <row r="165" spans="1:4" x14ac:dyDescent="0.25">
      <c r="A165" s="34"/>
      <c r="B165" s="350">
        <v>2023</v>
      </c>
      <c r="C165" s="350">
        <v>2024</v>
      </c>
      <c r="D165" s="350">
        <v>2025</v>
      </c>
    </row>
    <row r="166" spans="1:4" x14ac:dyDescent="0.25">
      <c r="A166" s="35" t="s">
        <v>82</v>
      </c>
      <c r="B166" s="3">
        <v>-11.04</v>
      </c>
      <c r="C166" s="3">
        <v>-31.11</v>
      </c>
      <c r="D166" s="3">
        <v>-27.8</v>
      </c>
    </row>
    <row r="167" spans="1:4" x14ac:dyDescent="0.25">
      <c r="A167" s="35" t="s">
        <v>83</v>
      </c>
      <c r="B167" s="3">
        <v>-10.5524696998088</v>
      </c>
      <c r="C167" s="3">
        <v>-27.63262335825145</v>
      </c>
      <c r="D167" s="3">
        <v>-25.22112453093872</v>
      </c>
    </row>
    <row r="168" spans="1:4" x14ac:dyDescent="0.25">
      <c r="A168" s="35" t="s">
        <v>84</v>
      </c>
      <c r="B168" s="3">
        <v>-10.64</v>
      </c>
      <c r="C168" s="3">
        <v>-32.85</v>
      </c>
      <c r="D168" s="3">
        <v>-32.659999999999997</v>
      </c>
    </row>
    <row r="169" spans="1:4" x14ac:dyDescent="0.25">
      <c r="A169" s="35" t="s">
        <v>85</v>
      </c>
      <c r="B169" s="3">
        <v>-19.2</v>
      </c>
      <c r="C169" s="3">
        <v>-117.14</v>
      </c>
      <c r="D169" s="3">
        <v>10743.32</v>
      </c>
    </row>
    <row r="183" spans="1:4" s="25" customFormat="1" x14ac:dyDescent="0.25"/>
    <row r="184" spans="1:4" s="25" customFormat="1" x14ac:dyDescent="0.25"/>
    <row r="187" spans="1:4" x14ac:dyDescent="0.25">
      <c r="A187" s="323" t="s">
        <v>125</v>
      </c>
    </row>
    <row r="189" spans="1:4" ht="32.1" customHeight="1" x14ac:dyDescent="0.25">
      <c r="A189" s="34"/>
      <c r="B189" s="350">
        <v>2023</v>
      </c>
      <c r="C189" s="350">
        <v>2024</v>
      </c>
      <c r="D189" s="350">
        <v>2025</v>
      </c>
    </row>
    <row r="190" spans="1:4" ht="32.1" customHeight="1" x14ac:dyDescent="0.25">
      <c r="A190" s="20" t="s">
        <v>99</v>
      </c>
      <c r="B190" s="3">
        <v>1.069663502713837</v>
      </c>
      <c r="C190" s="3">
        <v>0.68561801199431827</v>
      </c>
      <c r="D190" s="3">
        <v>0.44597976730812228</v>
      </c>
    </row>
    <row r="191" spans="1:4" x14ac:dyDescent="0.25">
      <c r="A191" s="20" t="s">
        <v>100</v>
      </c>
      <c r="B191" s="3">
        <v>1.022648791196247</v>
      </c>
      <c r="C191" s="3">
        <v>0.64879946831565738</v>
      </c>
      <c r="D191" s="3">
        <v>0.41902420258564621</v>
      </c>
    </row>
    <row r="208" spans="1:4" ht="18.95" customHeight="1" x14ac:dyDescent="0.25">
      <c r="A208" s="406"/>
      <c r="B208" s="406"/>
      <c r="C208" s="406"/>
      <c r="D208" s="406"/>
    </row>
    <row r="209" spans="1:7" ht="23.25" x14ac:dyDescent="0.25">
      <c r="A209" s="360" t="s">
        <v>126</v>
      </c>
      <c r="B209" s="361">
        <v>2023</v>
      </c>
      <c r="C209" s="361">
        <v>2024</v>
      </c>
      <c r="D209" s="362">
        <v>2025</v>
      </c>
      <c r="E209" s="343"/>
      <c r="F209" s="343"/>
      <c r="G209" s="343"/>
    </row>
    <row r="210" spans="1:7" x14ac:dyDescent="0.25">
      <c r="A210" s="39" t="s">
        <v>127</v>
      </c>
      <c r="B210" s="34"/>
      <c r="C210" s="34"/>
      <c r="D210" s="34"/>
    </row>
    <row r="211" spans="1:7" x14ac:dyDescent="0.25">
      <c r="A211" s="34" t="s">
        <v>128</v>
      </c>
      <c r="B211" s="34"/>
      <c r="C211" s="34"/>
      <c r="D211" s="34"/>
    </row>
    <row r="212" spans="1:7" x14ac:dyDescent="0.25">
      <c r="A212" s="34" t="s">
        <v>129</v>
      </c>
      <c r="B212" s="34"/>
      <c r="C212" s="34"/>
      <c r="D212" s="34"/>
    </row>
    <row r="213" spans="1:7" ht="18.95" customHeight="1" x14ac:dyDescent="0.25">
      <c r="A213" s="418" t="s">
        <v>130</v>
      </c>
      <c r="B213" s="418"/>
      <c r="C213" s="418"/>
      <c r="D213" s="418"/>
    </row>
    <row r="214" spans="1:7" ht="23.25" x14ac:dyDescent="0.25">
      <c r="A214" s="360" t="s">
        <v>131</v>
      </c>
      <c r="B214" s="399"/>
      <c r="C214" s="399"/>
      <c r="D214" s="400"/>
      <c r="E214" s="343"/>
      <c r="F214" s="343"/>
      <c r="G214" s="343"/>
    </row>
    <row r="215" spans="1:7" x14ac:dyDescent="0.25">
      <c r="A215" t="s">
        <v>132</v>
      </c>
      <c r="B215" s="397" t="s">
        <v>322</v>
      </c>
      <c r="C215" s="386"/>
      <c r="D215" s="387"/>
    </row>
    <row r="216" spans="1:7" x14ac:dyDescent="0.25">
      <c r="A216" s="34" t="s">
        <v>134</v>
      </c>
      <c r="B216" s="397" t="s">
        <v>323</v>
      </c>
      <c r="C216" s="386"/>
      <c r="D216" s="387"/>
    </row>
    <row r="217" spans="1:7" x14ac:dyDescent="0.25">
      <c r="A217" s="34" t="s">
        <v>136</v>
      </c>
      <c r="B217" s="397" t="s">
        <v>137</v>
      </c>
      <c r="C217" s="386"/>
      <c r="D217" s="387"/>
    </row>
    <row r="218" spans="1:7" x14ac:dyDescent="0.25">
      <c r="A218" s="34" t="s">
        <v>138</v>
      </c>
      <c r="B218" s="385" t="s">
        <v>139</v>
      </c>
      <c r="C218" s="386"/>
      <c r="D218" s="387"/>
    </row>
    <row r="219" spans="1:7" x14ac:dyDescent="0.25">
      <c r="A219" s="34" t="s">
        <v>140</v>
      </c>
      <c r="B219" s="385" t="s">
        <v>287</v>
      </c>
      <c r="C219" s="386"/>
      <c r="D219" s="387"/>
    </row>
    <row r="220" spans="1:7" ht="18.95" customHeight="1" x14ac:dyDescent="0.25">
      <c r="A220" s="418" t="s">
        <v>142</v>
      </c>
      <c r="B220" s="397" t="s">
        <v>143</v>
      </c>
      <c r="C220" s="386"/>
      <c r="D220" s="387"/>
    </row>
    <row r="221" spans="1:7" ht="15.95" customHeight="1" x14ac:dyDescent="0.25">
      <c r="A221" s="363" t="s">
        <v>144</v>
      </c>
      <c r="B221" s="399"/>
      <c r="C221" s="399"/>
      <c r="D221" s="400"/>
      <c r="E221" s="343"/>
      <c r="F221" s="343"/>
      <c r="G221" s="343"/>
    </row>
    <row r="222" spans="1:7" ht="30" x14ac:dyDescent="0.25">
      <c r="A222" s="249" t="s">
        <v>145</v>
      </c>
      <c r="B222" s="274" t="s">
        <v>287</v>
      </c>
      <c r="C222" s="32"/>
      <c r="D222" s="33"/>
    </row>
  </sheetData>
  <mergeCells count="29">
    <mergeCell ref="B42:D42"/>
    <mergeCell ref="A53:D53"/>
    <mergeCell ref="B44:D44"/>
    <mergeCell ref="A19:D19"/>
    <mergeCell ref="A220:D220"/>
    <mergeCell ref="B217:D217"/>
    <mergeCell ref="A39:D39"/>
    <mergeCell ref="A40:D40"/>
    <mergeCell ref="B45:D45"/>
    <mergeCell ref="A48:D48"/>
    <mergeCell ref="A54:D54"/>
    <mergeCell ref="A81:D81"/>
    <mergeCell ref="A96:D96"/>
    <mergeCell ref="A1:D1"/>
    <mergeCell ref="B43:D43"/>
    <mergeCell ref="B216:D216"/>
    <mergeCell ref="B41:D41"/>
    <mergeCell ref="B221:D221"/>
    <mergeCell ref="B4:D4"/>
    <mergeCell ref="A208:D208"/>
    <mergeCell ref="B218:D218"/>
    <mergeCell ref="A80:D80"/>
    <mergeCell ref="B215:D215"/>
    <mergeCell ref="B214:D214"/>
    <mergeCell ref="A213:D213"/>
    <mergeCell ref="A95:D95"/>
    <mergeCell ref="B219:D219"/>
    <mergeCell ref="C18:D18"/>
    <mergeCell ref="A47:D47"/>
  </mergeCells>
  <hyperlinks>
    <hyperlink ref="B214" r:id="rId1" display="https://www.posta.com.mk/" xr:uid="{00000000-0004-0000-0500-000000000000}"/>
    <hyperlink ref="B215" r:id="rId2" xr:uid="{00000000-0004-0000-0500-000001000000}"/>
    <hyperlink ref="B216" r:id="rId3" xr:uid="{00000000-0004-0000-0500-000002000000}"/>
    <hyperlink ref="B219" r:id="rId4" xr:uid="{00000000-0004-0000-0500-000003000000}"/>
  </hyperlinks>
  <pageMargins left="0.75" right="0.75" top="1" bottom="1" header="0.5" footer="0.5"/>
  <pageSetup paperSize="9" orientation="portrait" r:id="rId5"/>
  <drawing r:id="rId6"/>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R217"/>
  <sheetViews>
    <sheetView topLeftCell="A177"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7639104</v>
      </c>
      <c r="C2" s="14"/>
      <c r="D2" s="15"/>
    </row>
    <row r="3" spans="1:4" x14ac:dyDescent="0.25">
      <c r="A3" s="35" t="s">
        <v>2</v>
      </c>
      <c r="B3" s="53">
        <v>4066022501050</v>
      </c>
      <c r="C3" s="32"/>
      <c r="D3" s="33"/>
    </row>
    <row r="4" spans="1:4" ht="31.35" customHeight="1" x14ac:dyDescent="0.25">
      <c r="A4" s="35" t="s">
        <v>3</v>
      </c>
      <c r="B4" s="391" t="s">
        <v>222</v>
      </c>
      <c r="C4" s="392"/>
      <c r="D4" s="393"/>
    </row>
    <row r="5" spans="1:4" x14ac:dyDescent="0.25">
      <c r="A5" s="35" t="s">
        <v>5</v>
      </c>
      <c r="B5" s="9" t="s">
        <v>1073</v>
      </c>
      <c r="C5" s="32" t="s">
        <v>1074</v>
      </c>
      <c r="D5" s="33" t="s">
        <v>943</v>
      </c>
    </row>
    <row r="6" spans="1:4" x14ac:dyDescent="0.25">
      <c r="A6" s="35" t="s">
        <v>9</v>
      </c>
      <c r="B6" s="44"/>
      <c r="C6" s="25"/>
      <c r="D6" s="41"/>
    </row>
    <row r="7" spans="1:4" x14ac:dyDescent="0.25">
      <c r="A7" s="35" t="s">
        <v>10</v>
      </c>
      <c r="B7" s="139">
        <v>44869.447916666657</v>
      </c>
      <c r="C7" s="25"/>
      <c r="D7" s="41"/>
    </row>
    <row r="8" spans="1:4" x14ac:dyDescent="0.25">
      <c r="A8" s="35" t="s">
        <v>11</v>
      </c>
      <c r="B8" s="9" t="s">
        <v>1075</v>
      </c>
      <c r="C8" s="32"/>
      <c r="D8" s="33"/>
    </row>
    <row r="9" spans="1:4" x14ac:dyDescent="0.25">
      <c r="A9" s="35" t="s">
        <v>13</v>
      </c>
      <c r="B9" s="9" t="s">
        <v>14</v>
      </c>
      <c r="C9" s="32"/>
      <c r="D9" s="33"/>
    </row>
    <row r="10" spans="1:4" x14ac:dyDescent="0.25">
      <c r="A10" s="35" t="s">
        <v>15</v>
      </c>
      <c r="B10" s="9" t="s">
        <v>911</v>
      </c>
      <c r="C10" s="32"/>
      <c r="D10" s="33"/>
    </row>
    <row r="11" spans="1:4" ht="36.75" customHeight="1" x14ac:dyDescent="0.25">
      <c r="A11" s="35" t="s">
        <v>17</v>
      </c>
      <c r="B11" s="489" t="s">
        <v>912</v>
      </c>
      <c r="C11" s="386"/>
      <c r="D11" s="387"/>
    </row>
    <row r="12" spans="1:4" x14ac:dyDescent="0.25">
      <c r="A12" s="35" t="s">
        <v>19</v>
      </c>
      <c r="B12" s="100">
        <v>10308000</v>
      </c>
      <c r="C12" s="25"/>
      <c r="D12" s="41"/>
    </row>
    <row r="13" spans="1:4" x14ac:dyDescent="0.25">
      <c r="A13" s="35" t="s">
        <v>20</v>
      </c>
      <c r="B13" s="9" t="s">
        <v>21</v>
      </c>
      <c r="C13" s="32"/>
      <c r="D13" s="33"/>
    </row>
    <row r="14" spans="1:4" x14ac:dyDescent="0.25">
      <c r="A14" s="35" t="s">
        <v>22</v>
      </c>
      <c r="B14" s="9" t="s">
        <v>960</v>
      </c>
      <c r="C14" s="32"/>
      <c r="D14" s="33"/>
    </row>
    <row r="15" spans="1:4" ht="58.5" customHeight="1" x14ac:dyDescent="0.25">
      <c r="A15" s="35" t="s">
        <v>24</v>
      </c>
      <c r="B15" s="564" t="s">
        <v>223</v>
      </c>
      <c r="C15" s="386"/>
      <c r="D15" s="387"/>
    </row>
    <row r="16" spans="1:4" x14ac:dyDescent="0.25">
      <c r="A16" s="35" t="s">
        <v>26</v>
      </c>
      <c r="B16" s="100">
        <v>10308000</v>
      </c>
      <c r="C16" s="25"/>
      <c r="D16" s="41"/>
    </row>
    <row r="17" spans="1:10" x14ac:dyDescent="0.25">
      <c r="A17" s="35" t="s">
        <v>27</v>
      </c>
      <c r="B17" s="9" t="s">
        <v>21</v>
      </c>
      <c r="C17" s="32"/>
      <c r="D17" s="33"/>
    </row>
    <row r="18" spans="1:10" ht="27.6" customHeight="1" x14ac:dyDescent="0.25">
      <c r="A18" s="35" t="s">
        <v>28</v>
      </c>
      <c r="B18" s="10" t="s">
        <v>1076</v>
      </c>
      <c r="C18" s="396" t="s">
        <v>1045</v>
      </c>
      <c r="D18" s="393"/>
    </row>
    <row r="19" spans="1:10" ht="22.35" customHeight="1" x14ac:dyDescent="0.3">
      <c r="A19" s="509" t="s">
        <v>31</v>
      </c>
      <c r="B19" s="417"/>
      <c r="C19" s="417"/>
      <c r="D19" s="417"/>
    </row>
    <row r="20" spans="1:10" x14ac:dyDescent="0.25">
      <c r="A20" s="35" t="s">
        <v>32</v>
      </c>
      <c r="B20" s="34" t="s">
        <v>46</v>
      </c>
      <c r="C20" s="34" t="s">
        <v>1077</v>
      </c>
      <c r="D20" s="34"/>
    </row>
    <row r="21" spans="1:10" x14ac:dyDescent="0.25">
      <c r="A21" s="35" t="s">
        <v>33</v>
      </c>
      <c r="D21" s="34"/>
      <c r="F21" s="168"/>
      <c r="G21" s="168"/>
      <c r="H21" s="168"/>
      <c r="I21" s="25"/>
      <c r="J21" s="25"/>
    </row>
    <row r="22" spans="1:10" x14ac:dyDescent="0.25">
      <c r="A22" s="35" t="s">
        <v>36</v>
      </c>
      <c r="B22" s="34"/>
      <c r="C22" s="34"/>
      <c r="D22" s="34"/>
      <c r="F22" s="25"/>
      <c r="G22" s="25"/>
      <c r="H22" s="168"/>
      <c r="I22" s="25"/>
      <c r="J22" s="25"/>
    </row>
    <row r="23" spans="1:10" x14ac:dyDescent="0.25">
      <c r="A23" s="34"/>
      <c r="B23" s="34"/>
      <c r="C23" s="34"/>
      <c r="D23" s="34"/>
      <c r="F23" s="25"/>
      <c r="G23" s="25"/>
      <c r="H23" s="168"/>
      <c r="I23" s="25"/>
      <c r="J23" s="25"/>
    </row>
    <row r="24" spans="1:10" x14ac:dyDescent="0.25">
      <c r="A24" s="35" t="s">
        <v>45</v>
      </c>
      <c r="B24" s="169" t="s">
        <v>1078</v>
      </c>
      <c r="C24" s="169" t="s">
        <v>1079</v>
      </c>
      <c r="D24" s="34"/>
      <c r="F24" s="25"/>
      <c r="G24" s="25"/>
      <c r="H24" s="168"/>
      <c r="I24" s="25"/>
      <c r="J24" s="25"/>
    </row>
    <row r="25" spans="1:10" x14ac:dyDescent="0.25">
      <c r="A25" s="34"/>
      <c r="B25" s="169" t="s">
        <v>342</v>
      </c>
      <c r="C25" s="169" t="s">
        <v>1080</v>
      </c>
      <c r="D25" s="34"/>
      <c r="F25" s="25"/>
      <c r="G25" s="25"/>
      <c r="H25" s="25"/>
      <c r="I25" s="25"/>
      <c r="J25" s="25"/>
    </row>
    <row r="26" spans="1:10" x14ac:dyDescent="0.25">
      <c r="A26" s="34"/>
      <c r="B26" s="169" t="s">
        <v>354</v>
      </c>
      <c r="C26" s="169" t="s">
        <v>1081</v>
      </c>
      <c r="D26" s="34"/>
    </row>
    <row r="27" spans="1:10" x14ac:dyDescent="0.25">
      <c r="A27" s="34"/>
      <c r="B27" s="34"/>
      <c r="C27" s="34"/>
      <c r="D27" s="34"/>
    </row>
    <row r="28" spans="1:10" x14ac:dyDescent="0.25">
      <c r="A28" s="34"/>
      <c r="B28" s="34"/>
      <c r="C28" s="34"/>
      <c r="D28" s="34"/>
    </row>
    <row r="29" spans="1:10" x14ac:dyDescent="0.25">
      <c r="A29" s="34"/>
      <c r="B29" s="34"/>
      <c r="C29" s="34"/>
      <c r="D29" s="34"/>
    </row>
    <row r="30" spans="1:10" x14ac:dyDescent="0.25">
      <c r="A30" s="35" t="s">
        <v>59</v>
      </c>
      <c r="B30" s="34">
        <v>5</v>
      </c>
      <c r="C30" s="34"/>
      <c r="D30" s="34"/>
    </row>
    <row r="31" spans="1:10" x14ac:dyDescent="0.25">
      <c r="A31" s="303" t="s">
        <v>60</v>
      </c>
      <c r="B31" s="34">
        <v>25</v>
      </c>
    </row>
    <row r="32" spans="1:10"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c r="C53" s="3"/>
      <c r="D53" s="3"/>
    </row>
    <row r="54" spans="1:4" x14ac:dyDescent="0.25">
      <c r="A54" s="35" t="s">
        <v>83</v>
      </c>
      <c r="B54" s="3"/>
      <c r="C54" s="3"/>
      <c r="D54" s="3"/>
    </row>
    <row r="55" spans="1:4" x14ac:dyDescent="0.25">
      <c r="A55" s="35" t="s">
        <v>84</v>
      </c>
      <c r="B55" s="3">
        <v>-45.27</v>
      </c>
      <c r="C55" s="3">
        <v>-236.75</v>
      </c>
      <c r="D55" s="3">
        <v>-386.72</v>
      </c>
    </row>
    <row r="56" spans="1:4" x14ac:dyDescent="0.25">
      <c r="A56" s="35" t="s">
        <v>85</v>
      </c>
      <c r="B56" s="3">
        <v>-48.14</v>
      </c>
      <c r="C56" s="3">
        <v>-241.73</v>
      </c>
      <c r="D56" s="3">
        <v>178.15</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0</v>
      </c>
      <c r="C59" s="3">
        <v>0</v>
      </c>
      <c r="D59" s="3">
        <v>0</v>
      </c>
    </row>
    <row r="60" spans="1:4" x14ac:dyDescent="0.25">
      <c r="A60" s="20" t="s">
        <v>89</v>
      </c>
      <c r="B60" s="3" t="e">
        <v>#DIV/0!</v>
      </c>
      <c r="C60" s="3" t="e">
        <v>#DIV/0!</v>
      </c>
      <c r="D60" s="3" t="e">
        <v>#DIV/0!</v>
      </c>
    </row>
    <row r="61" spans="1:4" x14ac:dyDescent="0.25">
      <c r="A61" s="19" t="s">
        <v>90</v>
      </c>
      <c r="B61" s="3"/>
      <c r="C61" s="3"/>
      <c r="D61" s="3"/>
    </row>
    <row r="62" spans="1:4" ht="32.1" customHeight="1" x14ac:dyDescent="0.25">
      <c r="A62" s="35" t="s">
        <v>91</v>
      </c>
      <c r="B62" s="3">
        <v>5.9621796890522223E-2</v>
      </c>
      <c r="C62" s="3">
        <v>2.0588468744964009E-2</v>
      </c>
      <c r="D62" s="3">
        <v>3.1707460960381688</v>
      </c>
    </row>
    <row r="63" spans="1:4" ht="32.1" customHeight="1" x14ac:dyDescent="0.25">
      <c r="A63" s="20" t="s">
        <v>92</v>
      </c>
      <c r="B63" s="3">
        <v>6.340193412966752E-2</v>
      </c>
      <c r="C63" s="3">
        <v>2.1021264389833719E-2</v>
      </c>
      <c r="D63" s="3">
        <v>-1.460671103739448</v>
      </c>
    </row>
    <row r="64" spans="1:4" ht="32.1" customHeight="1" x14ac:dyDescent="0.25">
      <c r="A64" s="20" t="s">
        <v>93</v>
      </c>
      <c r="B64" s="3">
        <v>-0.13216984131121759</v>
      </c>
      <c r="C64" s="3">
        <v>-8.758747952748315E-3</v>
      </c>
      <c r="D64" s="3">
        <v>-0.82697172760532744</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0</v>
      </c>
      <c r="C67" s="3">
        <v>0</v>
      </c>
      <c r="D67" s="3">
        <v>0</v>
      </c>
    </row>
    <row r="68" spans="1:4" ht="30" x14ac:dyDescent="0.25">
      <c r="A68" s="20" t="s">
        <v>97</v>
      </c>
      <c r="B68" s="3" t="e">
        <v>#DIV/0!</v>
      </c>
      <c r="C68" s="3" t="e">
        <v>#DIV/0!</v>
      </c>
      <c r="D68" s="3" t="e">
        <v>#DIV/0!</v>
      </c>
    </row>
    <row r="69" spans="1:4" ht="32.1" customHeight="1" x14ac:dyDescent="0.25">
      <c r="A69" s="19" t="s">
        <v>98</v>
      </c>
      <c r="B69" s="3"/>
      <c r="C69" s="3"/>
      <c r="D69" s="3"/>
    </row>
    <row r="70" spans="1:4" ht="32.1" customHeight="1" x14ac:dyDescent="0.25">
      <c r="A70" s="20" t="s">
        <v>99</v>
      </c>
      <c r="B70" s="3">
        <v>16.507215690897301</v>
      </c>
      <c r="C70" s="3">
        <v>45.794154069020301</v>
      </c>
      <c r="D70" s="3">
        <v>0.29457824328081528</v>
      </c>
    </row>
    <row r="71" spans="1:4" s="25" customFormat="1" x14ac:dyDescent="0.25">
      <c r="A71" s="20" t="s">
        <v>100</v>
      </c>
      <c r="B71" s="3">
        <v>16.507215690897301</v>
      </c>
      <c r="C71" s="3">
        <v>45.794154069020301</v>
      </c>
      <c r="D71" s="3">
        <v>0.29457824328081528</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0</v>
      </c>
      <c r="D78" s="6">
        <v>0</v>
      </c>
    </row>
    <row r="79" spans="1:4" x14ac:dyDescent="0.25">
      <c r="A79" s="35" t="s">
        <v>106</v>
      </c>
      <c r="B79" s="6">
        <v>-3349652</v>
      </c>
      <c r="C79" s="6">
        <v>-4921562</v>
      </c>
      <c r="D79" s="6">
        <v>-4641157</v>
      </c>
    </row>
    <row r="80" spans="1:4" x14ac:dyDescent="0.25">
      <c r="A80" s="35" t="s">
        <v>107</v>
      </c>
      <c r="B80" s="6">
        <v>-3349652</v>
      </c>
      <c r="C80" s="6">
        <v>-4921562</v>
      </c>
      <c r="D80" s="6">
        <v>-4641157</v>
      </c>
    </row>
    <row r="81" spans="1:4" x14ac:dyDescent="0.25">
      <c r="A81" s="35" t="s">
        <v>108</v>
      </c>
      <c r="B81" s="6">
        <v>0</v>
      </c>
      <c r="C81" s="6">
        <v>0</v>
      </c>
      <c r="D81" s="6">
        <v>0</v>
      </c>
    </row>
    <row r="82" spans="1:4" x14ac:dyDescent="0.25">
      <c r="A82" s="35" t="s">
        <v>109</v>
      </c>
      <c r="B82" s="34">
        <v>3349652</v>
      </c>
      <c r="C82" s="34">
        <v>4921562</v>
      </c>
      <c r="D82" s="34">
        <v>4641157</v>
      </c>
    </row>
    <row r="83" spans="1:4" ht="15.95" customHeight="1" x14ac:dyDescent="0.25"/>
    <row r="84" spans="1:4" ht="15.75" x14ac:dyDescent="0.25">
      <c r="A84" s="17" t="s">
        <v>110</v>
      </c>
      <c r="B84" s="18">
        <v>2023</v>
      </c>
      <c r="C84" s="18">
        <v>2024</v>
      </c>
      <c r="D84" s="18">
        <v>2025</v>
      </c>
    </row>
    <row r="85" spans="1:4" x14ac:dyDescent="0.25">
      <c r="A85" s="35" t="s">
        <v>111</v>
      </c>
      <c r="B85" s="6">
        <v>7398670</v>
      </c>
      <c r="C85" s="6">
        <v>2078785</v>
      </c>
      <c r="D85" s="6">
        <v>1200127</v>
      </c>
    </row>
    <row r="86" spans="1:4" x14ac:dyDescent="0.25">
      <c r="A86" s="35" t="s">
        <v>112</v>
      </c>
      <c r="B86" s="6">
        <v>441122</v>
      </c>
      <c r="C86" s="6">
        <v>42799</v>
      </c>
      <c r="D86" s="6">
        <v>3805298</v>
      </c>
    </row>
    <row r="87" spans="1:4" x14ac:dyDescent="0.25">
      <c r="A87" s="35" t="s">
        <v>113</v>
      </c>
      <c r="B87" s="6">
        <v>6957548</v>
      </c>
      <c r="C87" s="6">
        <v>2035986</v>
      </c>
      <c r="D87" s="6">
        <v>-2605171</v>
      </c>
    </row>
    <row r="88" spans="1:4" x14ac:dyDescent="0.25">
      <c r="A88" s="35" t="s">
        <v>114</v>
      </c>
      <c r="B88" s="6">
        <v>7398670</v>
      </c>
      <c r="C88" s="6">
        <v>2078785</v>
      </c>
      <c r="D88" s="6">
        <v>1200127</v>
      </c>
    </row>
    <row r="89" spans="1:4" x14ac:dyDescent="0.25">
      <c r="A89" s="35" t="s">
        <v>115</v>
      </c>
      <c r="B89" s="6">
        <v>6957548</v>
      </c>
      <c r="C89" s="6">
        <v>2035986</v>
      </c>
      <c r="D89" s="6">
        <v>-2605171</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441122</v>
      </c>
      <c r="C95" s="6">
        <v>42799</v>
      </c>
      <c r="D95" s="6">
        <v>3805298</v>
      </c>
    </row>
    <row r="96" spans="1:4" x14ac:dyDescent="0.25">
      <c r="A96" s="63" t="s">
        <v>119</v>
      </c>
      <c r="B96" s="6">
        <v>-3337539</v>
      </c>
      <c r="C96" s="6">
        <v>-4886429</v>
      </c>
      <c r="D96" s="6">
        <v>-4601485</v>
      </c>
    </row>
    <row r="97" spans="1:4" x14ac:dyDescent="0.25">
      <c r="A97" s="63" t="s">
        <v>120</v>
      </c>
      <c r="B97" s="50">
        <v>-0.13216984131121759</v>
      </c>
      <c r="C97" s="50">
        <v>-8.758747952748315E-3</v>
      </c>
      <c r="D97" s="50">
        <v>-0.82697172760532744</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441122</v>
      </c>
      <c r="C118" s="6">
        <v>42799</v>
      </c>
      <c r="D118" s="6">
        <v>3805298</v>
      </c>
    </row>
    <row r="119" spans="1:4" x14ac:dyDescent="0.25">
      <c r="A119" s="35" t="s">
        <v>122</v>
      </c>
      <c r="B119" s="6">
        <v>0</v>
      </c>
      <c r="C119" s="6">
        <v>0</v>
      </c>
      <c r="D119" s="6">
        <v>0</v>
      </c>
    </row>
    <row r="136" spans="1:4" x14ac:dyDescent="0.25">
      <c r="A136" s="8" t="s">
        <v>123</v>
      </c>
    </row>
    <row r="138" spans="1:4" x14ac:dyDescent="0.25">
      <c r="A138" s="34"/>
      <c r="B138" s="18">
        <v>2023</v>
      </c>
      <c r="C138" s="18">
        <v>2024</v>
      </c>
      <c r="D138" s="18">
        <v>2025</v>
      </c>
    </row>
    <row r="139" spans="1:4" ht="32.1" customHeight="1" x14ac:dyDescent="0.25">
      <c r="A139" s="35" t="s">
        <v>91</v>
      </c>
      <c r="B139" s="3">
        <v>5.9621796890522223E-2</v>
      </c>
      <c r="C139" s="3">
        <v>2.0588468744964009E-2</v>
      </c>
      <c r="D139" s="3">
        <v>3.1707460960381688</v>
      </c>
    </row>
    <row r="140" spans="1:4" ht="30" x14ac:dyDescent="0.25">
      <c r="A140" s="20" t="s">
        <v>92</v>
      </c>
      <c r="B140" s="3">
        <v>6.340193412966752E-2</v>
      </c>
      <c r="C140" s="3">
        <v>2.1021264389833719E-2</v>
      </c>
      <c r="D140" s="3">
        <v>-1.460671103739448</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t="e">
        <v>#DIV/0!</v>
      </c>
      <c r="C161" s="61" t="e">
        <v>#DIV/0!</v>
      </c>
      <c r="D161" s="61" t="e">
        <v>#DIV/0!</v>
      </c>
    </row>
    <row r="162" spans="1:4" x14ac:dyDescent="0.25">
      <c r="A162" s="35" t="s">
        <v>83</v>
      </c>
      <c r="B162" s="61" t="e">
        <v>#DIV/0!</v>
      </c>
      <c r="C162" s="61" t="e">
        <v>#DIV/0!</v>
      </c>
      <c r="D162" s="61" t="e">
        <v>#DIV/0!</v>
      </c>
    </row>
    <row r="163" spans="1:4" x14ac:dyDescent="0.25">
      <c r="A163" s="35" t="s">
        <v>671</v>
      </c>
      <c r="B163" s="3">
        <v>-45.27</v>
      </c>
      <c r="C163" s="3">
        <v>-236.75</v>
      </c>
      <c r="D163" s="3">
        <v>-386.72</v>
      </c>
    </row>
    <row r="164" spans="1:4" x14ac:dyDescent="0.25">
      <c r="A164" s="35" t="s">
        <v>85</v>
      </c>
      <c r="B164" s="3">
        <v>-48.14</v>
      </c>
      <c r="C164" s="3">
        <v>-241.73</v>
      </c>
      <c r="D164" s="3">
        <v>178.15</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16.507215690897301</v>
      </c>
      <c r="C185" s="3">
        <v>45.794154069020301</v>
      </c>
      <c r="D185" s="3">
        <v>0.29457824328081528</v>
      </c>
    </row>
    <row r="186" spans="1:4" x14ac:dyDescent="0.25">
      <c r="A186" s="20" t="s">
        <v>100</v>
      </c>
      <c r="B186" s="3">
        <v>16.507215690897301</v>
      </c>
      <c r="C186" s="3">
        <v>45.794154069020301</v>
      </c>
      <c r="D186" s="3">
        <v>0.29457824328081528</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464" t="s">
        <v>1082</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84" t="s">
        <v>1083</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hyperlinks>
    <hyperlink ref="B209" r:id="rId1" display="https://www.esm.com.mk/?page_id=15357" xr:uid="{00000000-0004-0000-3B00-000000000000}"/>
    <hyperlink ref="B216" r:id="rId2" display="https://www.esm.com.mk/?page_id=2022" xr:uid="{00000000-0004-0000-3B00-000001000000}"/>
  </hyperlinks>
  <pageMargins left="0.75" right="0.75" top="1" bottom="1" header="0.5" footer="0.5"/>
  <pageSetup paperSize="9" orientation="portrait" horizontalDpi="0" verticalDpi="0"/>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R217"/>
  <sheetViews>
    <sheetView topLeftCell="A191" workbookViewId="0">
      <selection activeCell="A184" sqref="A184:D186"/>
    </sheetView>
  </sheetViews>
  <sheetFormatPr defaultColWidth="8.85546875" defaultRowHeight="15" x14ac:dyDescent="0.25"/>
  <cols>
    <col min="1" max="1" width="41.42578125"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7484992</v>
      </c>
      <c r="C2" s="14"/>
      <c r="D2" s="15"/>
    </row>
    <row r="3" spans="1:4" x14ac:dyDescent="0.25">
      <c r="A3" s="35" t="s">
        <v>2</v>
      </c>
      <c r="B3" s="53">
        <v>4080021595720</v>
      </c>
      <c r="C3" s="32"/>
      <c r="D3" s="33"/>
    </row>
    <row r="4" spans="1:4" ht="31.35" customHeight="1" x14ac:dyDescent="0.25">
      <c r="A4" s="35" t="s">
        <v>3</v>
      </c>
      <c r="B4" s="391" t="s">
        <v>224</v>
      </c>
      <c r="C4" s="392"/>
      <c r="D4" s="393"/>
    </row>
    <row r="5" spans="1:4" x14ac:dyDescent="0.25">
      <c r="A5" s="35" t="s">
        <v>5</v>
      </c>
      <c r="B5" s="9" t="s">
        <v>6</v>
      </c>
      <c r="C5" s="32" t="s">
        <v>363</v>
      </c>
      <c r="D5" s="33" t="s">
        <v>1084</v>
      </c>
    </row>
    <row r="6" spans="1:4" x14ac:dyDescent="0.25">
      <c r="A6" s="35" t="s">
        <v>9</v>
      </c>
      <c r="B6" s="44"/>
      <c r="C6" s="25"/>
      <c r="D6" s="41"/>
    </row>
    <row r="7" spans="1:4" x14ac:dyDescent="0.25">
      <c r="A7" s="35" t="s">
        <v>10</v>
      </c>
      <c r="B7" s="139">
        <v>44239.34375</v>
      </c>
      <c r="C7" s="25"/>
      <c r="D7" s="41"/>
    </row>
    <row r="8" spans="1:4" x14ac:dyDescent="0.25">
      <c r="A8" s="35" t="s">
        <v>11</v>
      </c>
      <c r="B8" s="9" t="s">
        <v>1085</v>
      </c>
      <c r="C8" s="32"/>
      <c r="D8" s="33"/>
    </row>
    <row r="9" spans="1:4" x14ac:dyDescent="0.25">
      <c r="A9" s="35" t="s">
        <v>13</v>
      </c>
      <c r="B9" s="9" t="s">
        <v>14</v>
      </c>
      <c r="C9" s="32"/>
      <c r="D9" s="33"/>
    </row>
    <row r="10" spans="1:4" x14ac:dyDescent="0.25">
      <c r="A10" s="35" t="s">
        <v>15</v>
      </c>
      <c r="B10" s="9" t="s">
        <v>911</v>
      </c>
      <c r="C10" s="32"/>
      <c r="D10" s="33"/>
    </row>
    <row r="11" spans="1:4" ht="30.75" customHeight="1" x14ac:dyDescent="0.25">
      <c r="A11" s="35" t="s">
        <v>17</v>
      </c>
      <c r="B11" s="489" t="s">
        <v>912</v>
      </c>
      <c r="C11" s="386"/>
      <c r="D11" s="387"/>
    </row>
    <row r="12" spans="1:4" x14ac:dyDescent="0.25">
      <c r="A12" s="35" t="s">
        <v>19</v>
      </c>
      <c r="B12" s="100">
        <v>5000</v>
      </c>
      <c r="C12" s="25"/>
      <c r="D12" s="41"/>
    </row>
    <row r="13" spans="1:4" x14ac:dyDescent="0.25">
      <c r="A13" s="35" t="s">
        <v>20</v>
      </c>
      <c r="B13" s="9" t="s">
        <v>291</v>
      </c>
      <c r="C13" s="32"/>
      <c r="D13" s="33"/>
    </row>
    <row r="14" spans="1:4" x14ac:dyDescent="0.25">
      <c r="A14" s="35" t="s">
        <v>22</v>
      </c>
      <c r="B14" s="9" t="s">
        <v>1086</v>
      </c>
      <c r="C14" s="32"/>
      <c r="D14" s="33"/>
    </row>
    <row r="15" spans="1:4" ht="54" customHeight="1" x14ac:dyDescent="0.25">
      <c r="A15" s="35" t="s">
        <v>24</v>
      </c>
      <c r="B15" s="489" t="s">
        <v>225</v>
      </c>
      <c r="C15" s="386"/>
      <c r="D15" s="387"/>
    </row>
    <row r="16" spans="1:4" x14ac:dyDescent="0.25">
      <c r="A16" s="35" t="s">
        <v>26</v>
      </c>
      <c r="B16" s="100">
        <v>5000</v>
      </c>
      <c r="C16" s="25"/>
      <c r="D16" s="41"/>
    </row>
    <row r="17" spans="1:11" x14ac:dyDescent="0.25">
      <c r="A17" s="35" t="s">
        <v>27</v>
      </c>
      <c r="B17" s="9" t="s">
        <v>291</v>
      </c>
      <c r="C17" s="32"/>
      <c r="D17" s="33"/>
    </row>
    <row r="18" spans="1:11" ht="27.6" customHeight="1" x14ac:dyDescent="0.25">
      <c r="A18" s="35" t="s">
        <v>28</v>
      </c>
      <c r="B18" s="10" t="s">
        <v>1087</v>
      </c>
      <c r="C18" s="396" t="s">
        <v>1088</v>
      </c>
      <c r="D18" s="393"/>
    </row>
    <row r="19" spans="1:11" ht="22.35" customHeight="1" x14ac:dyDescent="0.3">
      <c r="A19" s="509" t="s">
        <v>31</v>
      </c>
      <c r="B19" s="417"/>
      <c r="C19" s="417"/>
      <c r="D19" s="417"/>
      <c r="F19" s="25"/>
      <c r="G19" s="25"/>
      <c r="H19" s="25"/>
      <c r="I19" s="25"/>
      <c r="J19" s="25"/>
      <c r="K19" s="25"/>
    </row>
    <row r="20" spans="1:11" x14ac:dyDescent="0.25">
      <c r="A20" s="35" t="s">
        <v>32</v>
      </c>
      <c r="B20" s="165" t="s">
        <v>1089</v>
      </c>
      <c r="C20" s="165" t="s">
        <v>531</v>
      </c>
      <c r="D20" s="34"/>
      <c r="F20" s="25"/>
      <c r="G20" s="25"/>
      <c r="H20" s="25"/>
      <c r="I20" s="25"/>
      <c r="J20" s="25"/>
      <c r="K20" s="25"/>
    </row>
    <row r="21" spans="1:11" x14ac:dyDescent="0.25">
      <c r="A21" s="35" t="s">
        <v>33</v>
      </c>
      <c r="D21" s="34"/>
      <c r="F21" s="168"/>
      <c r="G21" s="168"/>
      <c r="H21" s="168"/>
      <c r="I21" s="25"/>
      <c r="J21" s="25"/>
      <c r="K21" s="25"/>
    </row>
    <row r="22" spans="1:11" x14ac:dyDescent="0.25">
      <c r="A22" s="35" t="s">
        <v>36</v>
      </c>
      <c r="B22" s="34"/>
      <c r="C22" s="34"/>
      <c r="D22" s="34"/>
      <c r="F22" s="25"/>
      <c r="G22" s="25"/>
      <c r="H22" s="168"/>
      <c r="I22" s="25"/>
      <c r="J22" s="25"/>
      <c r="K22" s="25"/>
    </row>
    <row r="23" spans="1:11" x14ac:dyDescent="0.25">
      <c r="A23" s="34"/>
      <c r="B23" s="34"/>
      <c r="C23" s="34"/>
      <c r="D23" s="34"/>
      <c r="F23" s="25"/>
      <c r="G23" s="25"/>
      <c r="H23" s="168"/>
      <c r="I23" s="25"/>
      <c r="J23" s="25"/>
      <c r="K23" s="25"/>
    </row>
    <row r="24" spans="1:11" x14ac:dyDescent="0.25">
      <c r="A24" s="34"/>
      <c r="B24" s="34"/>
      <c r="C24" s="34"/>
      <c r="D24" s="34"/>
      <c r="F24" s="168"/>
      <c r="G24" s="168"/>
      <c r="H24" s="168"/>
      <c r="I24" s="25"/>
      <c r="J24" s="25"/>
      <c r="K24" s="25"/>
    </row>
    <row r="25" spans="1:11" x14ac:dyDescent="0.25">
      <c r="A25" s="35" t="s">
        <v>45</v>
      </c>
      <c r="B25" s="34" t="s">
        <v>717</v>
      </c>
      <c r="C25" s="34" t="s">
        <v>1090</v>
      </c>
      <c r="D25" s="34"/>
      <c r="F25" s="25"/>
      <c r="G25" s="25"/>
      <c r="H25" s="25"/>
      <c r="I25" s="25"/>
      <c r="J25" s="25"/>
      <c r="K25" s="25"/>
    </row>
    <row r="26" spans="1:11" x14ac:dyDescent="0.25">
      <c r="A26" s="34"/>
      <c r="B26" s="167" t="s">
        <v>1091</v>
      </c>
      <c r="C26" s="167" t="s">
        <v>1092</v>
      </c>
      <c r="D26" s="34"/>
      <c r="F26" s="25"/>
      <c r="G26" s="25"/>
      <c r="H26" s="25"/>
      <c r="I26" s="25"/>
      <c r="J26" s="25"/>
      <c r="K26" s="25"/>
    </row>
    <row r="27" spans="1:11" x14ac:dyDescent="0.25">
      <c r="B27" s="34"/>
      <c r="C27" s="34"/>
      <c r="D27" s="34"/>
    </row>
    <row r="28" spans="1:11" x14ac:dyDescent="0.25">
      <c r="A28" s="34"/>
      <c r="B28" s="34"/>
      <c r="C28" s="34"/>
      <c r="D28" s="34"/>
    </row>
    <row r="29" spans="1:11" x14ac:dyDescent="0.25">
      <c r="A29" s="34"/>
      <c r="B29" s="34"/>
      <c r="C29" s="34"/>
      <c r="D29" s="34"/>
    </row>
    <row r="30" spans="1:11" x14ac:dyDescent="0.25">
      <c r="A30" s="35" t="s">
        <v>59</v>
      </c>
      <c r="B30" s="34">
        <v>0</v>
      </c>
      <c r="C30" s="34"/>
      <c r="D30" s="34"/>
    </row>
    <row r="31" spans="1:11" x14ac:dyDescent="0.25">
      <c r="A31" s="303" t="s">
        <v>60</v>
      </c>
      <c r="B31" s="34">
        <v>66.67</v>
      </c>
    </row>
    <row r="32" spans="1:11"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ht="25.5"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-49.7</v>
      </c>
      <c r="C53" s="3">
        <v>-46.48</v>
      </c>
      <c r="D53" s="3">
        <v>2.93</v>
      </c>
    </row>
    <row r="54" spans="1:4" x14ac:dyDescent="0.25">
      <c r="A54" s="35" t="s">
        <v>83</v>
      </c>
      <c r="B54" s="3">
        <v>-49.211967649467653</v>
      </c>
      <c r="C54" s="3">
        <v>-46.476104769573247</v>
      </c>
      <c r="D54" s="3">
        <v>2.7927777777777778</v>
      </c>
    </row>
    <row r="55" spans="1:4" x14ac:dyDescent="0.25">
      <c r="A55" s="35" t="s">
        <v>84</v>
      </c>
      <c r="B55" s="3">
        <v>-57.38</v>
      </c>
      <c r="C55" s="3">
        <v>-41.1</v>
      </c>
      <c r="D55" s="3">
        <v>4.2395668792881001</v>
      </c>
    </row>
    <row r="56" spans="1:4" x14ac:dyDescent="0.25">
      <c r="A56" s="35" t="s">
        <v>85</v>
      </c>
      <c r="B56" s="3">
        <v>-57.73</v>
      </c>
      <c r="C56" s="3">
        <v>-41.19</v>
      </c>
      <c r="D56" s="3">
        <v>4.2395668792881001</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0.89716638978472096</v>
      </c>
      <c r="C59" s="3">
        <v>0.73161941790636187</v>
      </c>
      <c r="D59" s="3">
        <v>1.4788162709417001</v>
      </c>
    </row>
    <row r="60" spans="1:4" ht="30" x14ac:dyDescent="0.25">
      <c r="A60" s="20" t="s">
        <v>89</v>
      </c>
      <c r="B60" s="3" t="e">
        <v>#DIV/0!</v>
      </c>
      <c r="C60" s="3">
        <v>14.075333333333329</v>
      </c>
      <c r="D60" s="3">
        <v>24</v>
      </c>
    </row>
    <row r="61" spans="1:4" x14ac:dyDescent="0.25">
      <c r="A61" s="19" t="s">
        <v>694</v>
      </c>
      <c r="B61" s="3"/>
      <c r="C61" s="3"/>
      <c r="D61" s="3"/>
    </row>
    <row r="62" spans="1:4" ht="32.1" customHeight="1" x14ac:dyDescent="0.25">
      <c r="A62" s="35" t="s">
        <v>91</v>
      </c>
      <c r="B62" s="3">
        <v>6.0163173400549037E-3</v>
      </c>
      <c r="C62" s="3">
        <v>2.069153280696978E-3</v>
      </c>
      <c r="D62" s="3">
        <v>0</v>
      </c>
    </row>
    <row r="63" spans="1:4" ht="32.1" customHeight="1" x14ac:dyDescent="0.25">
      <c r="A63" s="20" t="s">
        <v>92</v>
      </c>
      <c r="B63" s="3">
        <v>6.0527324995466392E-3</v>
      </c>
      <c r="C63" s="3">
        <v>2.0734435532274781E-3</v>
      </c>
      <c r="D63" s="3">
        <v>0</v>
      </c>
    </row>
    <row r="64" spans="1:4" ht="32.1" customHeight="1" x14ac:dyDescent="0.25">
      <c r="A64" s="20" t="s">
        <v>93</v>
      </c>
      <c r="B64" s="3">
        <v>-1.7680364027927331E-2</v>
      </c>
      <c r="C64" s="3">
        <v>-2.329090051862329E-2</v>
      </c>
      <c r="D64" s="3">
        <v>0</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0.67018752969548934</v>
      </c>
      <c r="C67" s="3">
        <v>0.6827052109100904</v>
      </c>
      <c r="D67" s="3">
        <v>1.030141793305253</v>
      </c>
    </row>
    <row r="68" spans="1:4" ht="30" x14ac:dyDescent="0.25">
      <c r="A68" s="20" t="s">
        <v>97</v>
      </c>
      <c r="B68" s="3">
        <v>0</v>
      </c>
      <c r="C68" s="3" t="e">
        <v>#DIV/0!</v>
      </c>
      <c r="D68" s="3" t="e">
        <v>#DIV/0!</v>
      </c>
    </row>
    <row r="69" spans="1:4" ht="32.1" customHeight="1" x14ac:dyDescent="0.25">
      <c r="A69" s="19" t="s">
        <v>98</v>
      </c>
      <c r="B69" s="3"/>
      <c r="C69" s="3"/>
      <c r="D69" s="3"/>
    </row>
    <row r="70" spans="1:4" ht="32.1" customHeight="1" x14ac:dyDescent="0.25">
      <c r="A70" s="20" t="s">
        <v>99</v>
      </c>
      <c r="B70" s="3">
        <v>122.020137524558</v>
      </c>
      <c r="C70" s="3">
        <v>456.84412955465592</v>
      </c>
      <c r="D70" s="3" t="e">
        <v>#DIV/0!</v>
      </c>
    </row>
    <row r="71" spans="1:4" s="25" customFormat="1" ht="30" x14ac:dyDescent="0.25">
      <c r="A71" s="20" t="s">
        <v>100</v>
      </c>
      <c r="B71" s="3">
        <v>122.020137524558</v>
      </c>
      <c r="C71" s="3">
        <v>456.84412955465592</v>
      </c>
      <c r="D71" s="3" t="e">
        <v>#DIV/0!</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390720</v>
      </c>
      <c r="C78" s="6">
        <v>211130</v>
      </c>
      <c r="D78" s="6">
        <v>360000</v>
      </c>
    </row>
    <row r="79" spans="1:4" x14ac:dyDescent="0.25">
      <c r="A79" s="35" t="s">
        <v>106</v>
      </c>
      <c r="B79" s="6">
        <v>-192281</v>
      </c>
      <c r="C79" s="6">
        <v>-98125</v>
      </c>
      <c r="D79" s="6">
        <v>10054</v>
      </c>
    </row>
    <row r="80" spans="1:4" x14ac:dyDescent="0.25">
      <c r="A80" s="35" t="s">
        <v>107</v>
      </c>
      <c r="B80" s="6">
        <v>-194184</v>
      </c>
      <c r="C80" s="6">
        <v>-98125</v>
      </c>
      <c r="D80" s="6">
        <v>10548</v>
      </c>
    </row>
    <row r="81" spans="1:4" x14ac:dyDescent="0.25">
      <c r="A81" s="35" t="s">
        <v>108</v>
      </c>
      <c r="B81" s="6">
        <v>0</v>
      </c>
      <c r="C81" s="6">
        <v>0</v>
      </c>
      <c r="D81" s="6">
        <v>10548</v>
      </c>
    </row>
    <row r="82" spans="1:4" x14ac:dyDescent="0.25">
      <c r="A82" s="35" t="s">
        <v>109</v>
      </c>
      <c r="B82" s="34">
        <v>194184</v>
      </c>
      <c r="C82" s="34">
        <v>98125</v>
      </c>
      <c r="D82" s="34">
        <v>0</v>
      </c>
    </row>
    <row r="83" spans="1:4" ht="15.95" customHeight="1" x14ac:dyDescent="0.25"/>
    <row r="84" spans="1:4" ht="15.75" x14ac:dyDescent="0.25">
      <c r="A84" s="17" t="s">
        <v>110</v>
      </c>
      <c r="B84" s="18">
        <v>2023</v>
      </c>
      <c r="C84" s="18">
        <v>2024</v>
      </c>
      <c r="D84" s="18">
        <v>2025</v>
      </c>
    </row>
    <row r="85" spans="1:4" x14ac:dyDescent="0.25">
      <c r="A85" s="35" t="s">
        <v>111</v>
      </c>
      <c r="B85" s="6">
        <v>338413</v>
      </c>
      <c r="C85" s="6">
        <v>238745</v>
      </c>
      <c r="D85" s="6">
        <v>248799</v>
      </c>
    </row>
    <row r="86" spans="1:4" x14ac:dyDescent="0.25">
      <c r="A86" s="35" t="s">
        <v>112</v>
      </c>
      <c r="B86" s="6">
        <v>2036</v>
      </c>
      <c r="C86" s="6">
        <v>494</v>
      </c>
      <c r="D86" s="6">
        <v>0</v>
      </c>
    </row>
    <row r="87" spans="1:4" x14ac:dyDescent="0.25">
      <c r="A87" s="35" t="s">
        <v>113</v>
      </c>
      <c r="B87" s="6">
        <v>336377</v>
      </c>
      <c r="C87" s="6">
        <v>238251</v>
      </c>
      <c r="D87" s="6">
        <v>248799</v>
      </c>
    </row>
    <row r="88" spans="1:4" x14ac:dyDescent="0.25">
      <c r="A88" s="35" t="s">
        <v>114</v>
      </c>
      <c r="B88" s="6">
        <v>338413</v>
      </c>
      <c r="C88" s="6">
        <v>238745</v>
      </c>
      <c r="D88" s="6">
        <v>248799</v>
      </c>
    </row>
    <row r="89" spans="1:4" x14ac:dyDescent="0.25">
      <c r="A89" s="35" t="s">
        <v>115</v>
      </c>
      <c r="B89" s="6">
        <v>336377</v>
      </c>
      <c r="C89" s="6">
        <v>238251</v>
      </c>
      <c r="D89" s="6">
        <v>0</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2036</v>
      </c>
      <c r="C95" s="6">
        <v>494</v>
      </c>
      <c r="D95" s="6">
        <v>0</v>
      </c>
    </row>
    <row r="96" spans="1:4" x14ac:dyDescent="0.25">
      <c r="A96" s="63" t="s">
        <v>119</v>
      </c>
      <c r="B96" s="6">
        <v>-115156</v>
      </c>
      <c r="C96" s="6">
        <v>-21210</v>
      </c>
      <c r="D96" s="6">
        <v>13320</v>
      </c>
    </row>
    <row r="97" spans="1:4" x14ac:dyDescent="0.25">
      <c r="A97" s="63" t="s">
        <v>120</v>
      </c>
      <c r="B97" s="50">
        <v>-1.7680364027927331E-2</v>
      </c>
      <c r="C97" s="50">
        <v>-2.329090051862329E-2</v>
      </c>
      <c r="D97" s="50">
        <v>0</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2036</v>
      </c>
      <c r="C118" s="6">
        <v>494</v>
      </c>
      <c r="D118" s="6">
        <v>0</v>
      </c>
    </row>
    <row r="119" spans="1:4" x14ac:dyDescent="0.25">
      <c r="A119" s="35" t="s">
        <v>122</v>
      </c>
      <c r="B119" s="6">
        <v>390720</v>
      </c>
      <c r="C119" s="6">
        <v>211130</v>
      </c>
      <c r="D119" s="6">
        <v>360494</v>
      </c>
    </row>
    <row r="136" spans="1:4" x14ac:dyDescent="0.25">
      <c r="A136" s="8" t="s">
        <v>123</v>
      </c>
    </row>
    <row r="138" spans="1:4" x14ac:dyDescent="0.25">
      <c r="A138" s="34"/>
      <c r="B138" s="18">
        <v>2023</v>
      </c>
      <c r="C138" s="18">
        <v>2024</v>
      </c>
      <c r="D138" s="18">
        <v>2025</v>
      </c>
    </row>
    <row r="139" spans="1:4" ht="32.1" customHeight="1" x14ac:dyDescent="0.25">
      <c r="A139" s="35" t="s">
        <v>91</v>
      </c>
      <c r="B139" s="3">
        <v>6.0163173400549037E-3</v>
      </c>
      <c r="C139" s="3">
        <v>2.069153280696978E-3</v>
      </c>
      <c r="D139" s="3">
        <v>0</v>
      </c>
    </row>
    <row r="140" spans="1:4" ht="30" x14ac:dyDescent="0.25">
      <c r="A140" s="20" t="s">
        <v>92</v>
      </c>
      <c r="B140" s="3">
        <v>6.0527324995466392E-3</v>
      </c>
      <c r="C140" s="3">
        <v>2.0734435532274781E-3</v>
      </c>
      <c r="D140" s="3">
        <v>0</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-49.7</v>
      </c>
      <c r="C161" s="3">
        <v>-46.48</v>
      </c>
      <c r="D161" s="3">
        <v>2.93</v>
      </c>
    </row>
    <row r="162" spans="1:4" x14ac:dyDescent="0.25">
      <c r="A162" s="35" t="s">
        <v>83</v>
      </c>
      <c r="B162" s="3">
        <v>-49.211967649467653</v>
      </c>
      <c r="C162" s="3">
        <v>-46.476104769573247</v>
      </c>
      <c r="D162" s="3">
        <v>2.7927777777777778</v>
      </c>
    </row>
    <row r="163" spans="1:4" x14ac:dyDescent="0.25">
      <c r="A163" s="35" t="s">
        <v>84</v>
      </c>
      <c r="B163" s="3">
        <v>-57.38</v>
      </c>
      <c r="C163" s="3">
        <v>-46.1</v>
      </c>
      <c r="D163" s="3">
        <v>4.2395668792881001</v>
      </c>
    </row>
    <row r="164" spans="1:4" x14ac:dyDescent="0.25">
      <c r="A164" s="35" t="s">
        <v>85</v>
      </c>
      <c r="B164" s="3">
        <v>-57.73</v>
      </c>
      <c r="C164" s="3">
        <v>-41.19</v>
      </c>
      <c r="D164" s="3">
        <v>4.2395668792881001</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122.020137524558</v>
      </c>
      <c r="C185" s="3">
        <v>456.84412955465592</v>
      </c>
      <c r="D185" s="3" t="e">
        <v>#DIV/0!</v>
      </c>
    </row>
    <row r="186" spans="1:4" ht="30" x14ac:dyDescent="0.25">
      <c r="A186" s="20" t="s">
        <v>100</v>
      </c>
      <c r="B186" s="3">
        <v>122.020137524558</v>
      </c>
      <c r="C186" s="3">
        <v>456.84412955465592</v>
      </c>
      <c r="D186" s="3" t="e">
        <v>#DIV/0!</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46.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8.95" customHeight="1" x14ac:dyDescent="0.25">
      <c r="A216" s="271" t="s">
        <v>144</v>
      </c>
      <c r="B216" s="386"/>
      <c r="C216" s="386"/>
      <c r="D216" s="387"/>
    </row>
    <row r="217" spans="1:4" ht="30" x14ac:dyDescent="0.25">
      <c r="A217" s="246"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pageMargins left="0.75" right="0.75" top="1" bottom="1" header="0.5" footer="0.5"/>
  <pageSetup paperSize="9" orientation="portrait" horizontalDpi="0" verticalDpi="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R217"/>
  <sheetViews>
    <sheetView topLeftCell="A178"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7813333</v>
      </c>
      <c r="C2" s="14"/>
      <c r="D2" s="15"/>
    </row>
    <row r="3" spans="1:4" x14ac:dyDescent="0.25">
      <c r="A3" s="35" t="s">
        <v>2</v>
      </c>
      <c r="B3" s="53">
        <v>4020024552867</v>
      </c>
      <c r="C3" s="32"/>
      <c r="D3" s="33"/>
    </row>
    <row r="4" spans="1:4" ht="31.35" customHeight="1" x14ac:dyDescent="0.25">
      <c r="A4" s="35" t="s">
        <v>3</v>
      </c>
      <c r="B4" s="391" t="s">
        <v>226</v>
      </c>
      <c r="C4" s="392"/>
      <c r="D4" s="393"/>
    </row>
    <row r="5" spans="1:4" x14ac:dyDescent="0.25">
      <c r="A5" s="35" t="s">
        <v>5</v>
      </c>
      <c r="B5" s="9" t="s">
        <v>880</v>
      </c>
      <c r="C5" s="32" t="s">
        <v>1093</v>
      </c>
      <c r="D5" s="33" t="s">
        <v>1094</v>
      </c>
    </row>
    <row r="6" spans="1:4" x14ac:dyDescent="0.25">
      <c r="A6" s="35" t="s">
        <v>9</v>
      </c>
      <c r="B6" s="44"/>
      <c r="C6" s="25"/>
      <c r="D6" s="41"/>
    </row>
    <row r="7" spans="1:4" x14ac:dyDescent="0.25">
      <c r="A7" s="35" t="s">
        <v>10</v>
      </c>
      <c r="B7" s="139">
        <v>45630.635416666657</v>
      </c>
      <c r="C7" s="25"/>
      <c r="D7" s="41"/>
    </row>
    <row r="8" spans="1:4" x14ac:dyDescent="0.25">
      <c r="A8" s="35" t="s">
        <v>11</v>
      </c>
      <c r="B8" s="9" t="s">
        <v>1095</v>
      </c>
      <c r="C8" s="32"/>
      <c r="D8" s="33"/>
    </row>
    <row r="9" spans="1:4" x14ac:dyDescent="0.25">
      <c r="A9" s="35" t="s">
        <v>13</v>
      </c>
      <c r="B9" s="9" t="s">
        <v>14</v>
      </c>
      <c r="C9" s="32"/>
      <c r="D9" s="33"/>
    </row>
    <row r="10" spans="1:4" x14ac:dyDescent="0.25">
      <c r="A10" s="35" t="s">
        <v>15</v>
      </c>
      <c r="B10" s="9" t="s">
        <v>911</v>
      </c>
      <c r="C10" s="32"/>
      <c r="D10" s="33"/>
    </row>
    <row r="11" spans="1:4" x14ac:dyDescent="0.25">
      <c r="A11" s="35" t="s">
        <v>17</v>
      </c>
      <c r="B11" s="9" t="s">
        <v>912</v>
      </c>
      <c r="C11" s="32"/>
      <c r="D11" s="33"/>
    </row>
    <row r="12" spans="1:4" x14ac:dyDescent="0.25">
      <c r="A12" s="35" t="s">
        <v>19</v>
      </c>
      <c r="B12" s="100">
        <v>308500</v>
      </c>
      <c r="C12" s="25"/>
      <c r="D12" s="41"/>
    </row>
    <row r="13" spans="1:4" x14ac:dyDescent="0.25">
      <c r="A13" s="35" t="s">
        <v>20</v>
      </c>
      <c r="B13" s="9" t="s">
        <v>21</v>
      </c>
      <c r="C13" s="32"/>
      <c r="D13" s="33"/>
    </row>
    <row r="14" spans="1:4" x14ac:dyDescent="0.25">
      <c r="A14" s="35" t="s">
        <v>22</v>
      </c>
      <c r="B14" s="9" t="s">
        <v>1004</v>
      </c>
      <c r="C14" s="32"/>
      <c r="D14" s="33"/>
    </row>
    <row r="15" spans="1:4" ht="69" customHeight="1" x14ac:dyDescent="0.25">
      <c r="A15" s="35" t="s">
        <v>24</v>
      </c>
      <c r="B15" s="489" t="s">
        <v>227</v>
      </c>
      <c r="C15" s="386"/>
      <c r="D15" s="387"/>
    </row>
    <row r="16" spans="1:4" x14ac:dyDescent="0.25">
      <c r="A16" s="35" t="s">
        <v>26</v>
      </c>
      <c r="B16" s="100">
        <v>308500</v>
      </c>
      <c r="C16" s="25"/>
      <c r="D16" s="41"/>
    </row>
    <row r="17" spans="1:4" x14ac:dyDescent="0.25">
      <c r="A17" s="35" t="s">
        <v>27</v>
      </c>
      <c r="B17" s="9" t="s">
        <v>21</v>
      </c>
      <c r="C17" s="32"/>
      <c r="D17" s="33"/>
    </row>
    <row r="18" spans="1:4" ht="27.6" customHeight="1" x14ac:dyDescent="0.25">
      <c r="A18" s="35" t="s">
        <v>28</v>
      </c>
      <c r="B18" s="10" t="s">
        <v>981</v>
      </c>
      <c r="C18" s="396" t="s">
        <v>982</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1096</v>
      </c>
      <c r="C21" s="34" t="s">
        <v>1097</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4</v>
      </c>
      <c r="C30" s="34"/>
      <c r="D30" s="34"/>
    </row>
    <row r="31" spans="1:4" x14ac:dyDescent="0.25">
      <c r="A31" s="303" t="s">
        <v>60</v>
      </c>
      <c r="B31" s="34">
        <v>100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v>
      </c>
      <c r="C53" s="3" t="e">
        <v>#DIV/0!</v>
      </c>
      <c r="D53" s="3">
        <v>30.377844224368999</v>
      </c>
    </row>
    <row r="54" spans="1:4" x14ac:dyDescent="0.25">
      <c r="A54" s="35" t="s">
        <v>83</v>
      </c>
      <c r="B54" s="3">
        <v>0</v>
      </c>
      <c r="C54" s="3" t="e">
        <v>#DIV/0!</v>
      </c>
      <c r="D54" s="3">
        <v>33.504767924383003</v>
      </c>
    </row>
    <row r="55" spans="1:4" x14ac:dyDescent="0.25">
      <c r="A55" s="35" t="s">
        <v>84</v>
      </c>
      <c r="B55" s="3">
        <v>0</v>
      </c>
      <c r="C55" s="3">
        <v>0</v>
      </c>
      <c r="D55" s="3">
        <v>76.316221236720352</v>
      </c>
    </row>
    <row r="56" spans="1:4" x14ac:dyDescent="0.25">
      <c r="A56" s="35" t="s">
        <v>85</v>
      </c>
      <c r="B56" s="3">
        <v>0</v>
      </c>
      <c r="C56" s="3">
        <v>0</v>
      </c>
      <c r="D56" s="3">
        <v>92.961706894447289</v>
      </c>
    </row>
    <row r="57" spans="1:4" x14ac:dyDescent="0.25">
      <c r="A57" s="19" t="s">
        <v>86</v>
      </c>
      <c r="B57" s="3"/>
      <c r="C57" s="3"/>
      <c r="D57" s="3"/>
    </row>
    <row r="58" spans="1:4" x14ac:dyDescent="0.25">
      <c r="A58" s="35" t="s">
        <v>87</v>
      </c>
      <c r="B58" s="3">
        <v>0</v>
      </c>
      <c r="C58" s="3" t="e">
        <v>#DIV/0!</v>
      </c>
      <c r="D58" s="3">
        <v>0</v>
      </c>
    </row>
    <row r="59" spans="1:4" ht="29.45" customHeight="1" x14ac:dyDescent="0.25">
      <c r="A59" s="35" t="s">
        <v>88</v>
      </c>
      <c r="B59" s="3">
        <v>0</v>
      </c>
      <c r="C59" s="3">
        <v>0</v>
      </c>
      <c r="D59" s="3">
        <v>4.7644854901635822</v>
      </c>
    </row>
    <row r="60" spans="1:4" x14ac:dyDescent="0.25">
      <c r="A60" s="20" t="s">
        <v>89</v>
      </c>
      <c r="B60" s="3">
        <v>0</v>
      </c>
      <c r="C60" s="3" t="e">
        <v>#DIV/0!</v>
      </c>
      <c r="D60" s="3">
        <v>138.80065606341259</v>
      </c>
    </row>
    <row r="61" spans="1:4" x14ac:dyDescent="0.25">
      <c r="A61" s="19" t="s">
        <v>90</v>
      </c>
      <c r="B61" s="3"/>
      <c r="C61" s="3"/>
      <c r="D61" s="3"/>
    </row>
    <row r="62" spans="1:4" ht="32.1" customHeight="1" x14ac:dyDescent="0.25">
      <c r="A62" s="35" t="s">
        <v>91</v>
      </c>
      <c r="B62" s="3">
        <v>0</v>
      </c>
      <c r="C62" s="3">
        <v>0</v>
      </c>
      <c r="D62" s="3">
        <v>0.17408084303487459</v>
      </c>
    </row>
    <row r="63" spans="1:4" ht="32.1" customHeight="1" x14ac:dyDescent="0.25">
      <c r="A63" s="20" t="s">
        <v>92</v>
      </c>
      <c r="B63" s="3">
        <v>0</v>
      </c>
      <c r="C63" s="3">
        <v>0</v>
      </c>
      <c r="D63" s="3">
        <v>0.21204996845886481</v>
      </c>
    </row>
    <row r="64" spans="1:4" ht="32.1" customHeight="1" x14ac:dyDescent="0.25">
      <c r="A64" s="20" t="s">
        <v>93</v>
      </c>
      <c r="B64" s="3">
        <v>0</v>
      </c>
      <c r="C64" s="3" t="e">
        <v>#DIV/0!</v>
      </c>
      <c r="D64" s="3">
        <v>0.20517297707766749</v>
      </c>
    </row>
    <row r="65" spans="1:4" ht="30" x14ac:dyDescent="0.25">
      <c r="A65" s="20" t="s">
        <v>94</v>
      </c>
      <c r="B65" s="3">
        <v>0</v>
      </c>
      <c r="C65" s="3" t="e">
        <v>#DIV/0!</v>
      </c>
      <c r="D65" s="3">
        <v>2307.0266940451752</v>
      </c>
    </row>
    <row r="66" spans="1:4" x14ac:dyDescent="0.25">
      <c r="A66" s="19" t="s">
        <v>95</v>
      </c>
      <c r="B66" s="3"/>
      <c r="C66" s="3"/>
      <c r="D66" s="3"/>
    </row>
    <row r="67" spans="1:4" ht="32.1" customHeight="1" x14ac:dyDescent="0.25">
      <c r="A67" s="35" t="s">
        <v>96</v>
      </c>
      <c r="B67" s="3">
        <v>0</v>
      </c>
      <c r="C67" s="3" t="e">
        <v>#DIV/0!</v>
      </c>
      <c r="D67" s="3">
        <v>1.5084505982661429</v>
      </c>
    </row>
    <row r="68" spans="1:4" ht="30" x14ac:dyDescent="0.25">
      <c r="A68" s="20" t="s">
        <v>97</v>
      </c>
      <c r="B68" s="3">
        <v>0</v>
      </c>
      <c r="C68" s="3" t="e">
        <v>#DIV/0!</v>
      </c>
      <c r="D68" s="3">
        <v>0.15460888725670219</v>
      </c>
    </row>
    <row r="69" spans="1:4" ht="32.1" customHeight="1" x14ac:dyDescent="0.25">
      <c r="A69" s="19" t="s">
        <v>98</v>
      </c>
      <c r="B69" s="3"/>
      <c r="C69" s="3"/>
      <c r="D69" s="3"/>
    </row>
    <row r="70" spans="1:4" ht="32.1" customHeight="1" x14ac:dyDescent="0.25">
      <c r="A70" s="20" t="s">
        <v>99</v>
      </c>
      <c r="B70" s="3">
        <v>0</v>
      </c>
      <c r="C70" s="3" t="e">
        <v>#DIV/0!</v>
      </c>
      <c r="D70" s="3">
        <v>5.4512647264511269</v>
      </c>
    </row>
    <row r="71" spans="1:4" s="25" customFormat="1" x14ac:dyDescent="0.25">
      <c r="A71" s="20" t="s">
        <v>100</v>
      </c>
      <c r="B71" s="3">
        <v>0</v>
      </c>
      <c r="C71" s="3" t="e">
        <v>#DIV/0!</v>
      </c>
      <c r="D71" s="3">
        <v>5.3367830437355428</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0</v>
      </c>
      <c r="D78" s="6">
        <v>13413279</v>
      </c>
    </row>
    <row r="79" spans="1:4" x14ac:dyDescent="0.25">
      <c r="A79" s="35" t="s">
        <v>106</v>
      </c>
      <c r="B79" s="6">
        <v>0</v>
      </c>
      <c r="C79" s="6">
        <v>0</v>
      </c>
      <c r="D79" s="6">
        <v>4494088</v>
      </c>
    </row>
    <row r="80" spans="1:4" x14ac:dyDescent="0.25">
      <c r="A80" s="35" t="s">
        <v>107</v>
      </c>
      <c r="B80" s="6">
        <v>0</v>
      </c>
      <c r="C80" s="6">
        <v>0</v>
      </c>
      <c r="D80" s="6">
        <v>4532666</v>
      </c>
    </row>
    <row r="81" spans="1:4" x14ac:dyDescent="0.25">
      <c r="A81" s="35" t="s">
        <v>108</v>
      </c>
      <c r="B81" s="6">
        <v>0</v>
      </c>
      <c r="C81" s="6">
        <v>0</v>
      </c>
      <c r="D81" s="6">
        <v>4074665</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0</v>
      </c>
      <c r="C85" s="6">
        <v>308500</v>
      </c>
      <c r="D85" s="6">
        <v>5339186</v>
      </c>
    </row>
    <row r="86" spans="1:4" x14ac:dyDescent="0.25">
      <c r="A86" s="35" t="s">
        <v>112</v>
      </c>
      <c r="B86" s="6">
        <v>0</v>
      </c>
      <c r="C86" s="6">
        <v>0</v>
      </c>
      <c r="D86" s="6">
        <v>929450</v>
      </c>
    </row>
    <row r="87" spans="1:4" x14ac:dyDescent="0.25">
      <c r="A87" s="35" t="s">
        <v>113</v>
      </c>
      <c r="B87" s="6">
        <v>0</v>
      </c>
      <c r="C87" s="6">
        <v>308500</v>
      </c>
      <c r="D87" s="6">
        <v>4383165</v>
      </c>
    </row>
    <row r="88" spans="1:4" x14ac:dyDescent="0.25">
      <c r="A88" s="35" t="s">
        <v>114</v>
      </c>
      <c r="B88" s="6">
        <v>0</v>
      </c>
      <c r="C88" s="6">
        <v>308500</v>
      </c>
      <c r="D88" s="6">
        <v>5339186</v>
      </c>
    </row>
    <row r="89" spans="1:4" x14ac:dyDescent="0.25">
      <c r="A89" s="35" t="s">
        <v>115</v>
      </c>
      <c r="B89" s="6">
        <v>0</v>
      </c>
      <c r="C89" s="6">
        <v>0</v>
      </c>
      <c r="D89" s="6">
        <v>4409736</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0</v>
      </c>
      <c r="D95" s="6">
        <v>929450</v>
      </c>
    </row>
    <row r="96" spans="1:4" x14ac:dyDescent="0.25">
      <c r="A96" s="63" t="s">
        <v>119</v>
      </c>
      <c r="B96" s="6">
        <v>0</v>
      </c>
      <c r="C96" s="6">
        <v>0</v>
      </c>
      <c r="D96" s="6">
        <v>4530080</v>
      </c>
    </row>
    <row r="97" spans="1:4" x14ac:dyDescent="0.25">
      <c r="A97" s="63" t="s">
        <v>120</v>
      </c>
      <c r="B97" s="50">
        <v>0</v>
      </c>
      <c r="C97" s="50" t="e">
        <v>#DIV/0!</v>
      </c>
      <c r="D97" s="50">
        <v>0.20517297707766749</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0</v>
      </c>
      <c r="D118" s="6">
        <v>929450</v>
      </c>
    </row>
    <row r="119" spans="1:4" x14ac:dyDescent="0.25">
      <c r="A119" s="35" t="s">
        <v>122</v>
      </c>
      <c r="B119" s="6">
        <v>0</v>
      </c>
      <c r="C119" s="6">
        <v>0</v>
      </c>
      <c r="D119" s="6">
        <v>13454159</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0</v>
      </c>
      <c r="D139" s="3">
        <v>0.17408084303487459</v>
      </c>
    </row>
    <row r="140" spans="1:4" ht="30" x14ac:dyDescent="0.25">
      <c r="A140" s="20" t="s">
        <v>92</v>
      </c>
      <c r="B140" s="3">
        <v>0</v>
      </c>
      <c r="C140" s="3">
        <v>0</v>
      </c>
      <c r="D140" s="3">
        <v>0.21204996845886481</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0</v>
      </c>
      <c r="C161" s="61" t="e">
        <v>#DIV/0!</v>
      </c>
      <c r="D161" s="61">
        <v>30.377844224368999</v>
      </c>
    </row>
    <row r="162" spans="1:4" x14ac:dyDescent="0.25">
      <c r="A162" s="35" t="s">
        <v>83</v>
      </c>
      <c r="B162" s="61">
        <v>0</v>
      </c>
      <c r="C162" s="61" t="e">
        <v>#DIV/0!</v>
      </c>
      <c r="D162" s="61">
        <v>33.504767924383003</v>
      </c>
    </row>
    <row r="163" spans="1:4" x14ac:dyDescent="0.25">
      <c r="A163" s="35" t="s">
        <v>671</v>
      </c>
      <c r="B163" s="61">
        <v>0</v>
      </c>
      <c r="C163" s="61">
        <v>0</v>
      </c>
      <c r="D163" s="61">
        <v>76.316221236720352</v>
      </c>
    </row>
    <row r="164" spans="1:4" x14ac:dyDescent="0.25">
      <c r="A164" s="35" t="s">
        <v>85</v>
      </c>
      <c r="B164" s="61">
        <v>0</v>
      </c>
      <c r="C164" s="61">
        <v>0</v>
      </c>
      <c r="D164" s="61">
        <v>92.961706894447289</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v>
      </c>
      <c r="C185" s="3" t="e">
        <v>#DIV/0!</v>
      </c>
      <c r="D185" s="3">
        <v>5.4512647264511269</v>
      </c>
    </row>
    <row r="186" spans="1:4" x14ac:dyDescent="0.25">
      <c r="A186" s="20" t="s">
        <v>100</v>
      </c>
      <c r="B186" s="3">
        <v>0</v>
      </c>
      <c r="C186" s="3" t="e">
        <v>#DIV/0!</v>
      </c>
      <c r="D186" s="3">
        <v>5.3367830437355428</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464" t="s">
        <v>1098</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0">
    <mergeCell ref="A19:D19"/>
    <mergeCell ref="B38:D38"/>
    <mergeCell ref="B37:D37"/>
    <mergeCell ref="A34:D34"/>
    <mergeCell ref="B211:D211"/>
    <mergeCell ref="A48:D48"/>
    <mergeCell ref="B40:D40"/>
    <mergeCell ref="B210:D210"/>
    <mergeCell ref="A203:D203"/>
    <mergeCell ref="A35:D35"/>
    <mergeCell ref="A43:D43"/>
    <mergeCell ref="A49:D49"/>
    <mergeCell ref="A76:D76"/>
    <mergeCell ref="A91:D91"/>
    <mergeCell ref="B15:D15"/>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A215:D215"/>
  </mergeCells>
  <hyperlinks>
    <hyperlink ref="B209" r:id="rId1" display="https://www.kongresencentar.com/" xr:uid="{00000000-0004-0000-3D00-000000000000}"/>
  </hyperlinks>
  <pageMargins left="0.75" right="0.75" top="1" bottom="1" header="0.5" footer="0.5"/>
  <pageSetup paperSize="9" orientation="portrait" horizontalDpi="0" verticalDpi="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R220"/>
  <sheetViews>
    <sheetView topLeftCell="A190" zoomScaleNormal="100" workbookViewId="0">
      <selection activeCell="A163" sqref="A163:D167"/>
    </sheetView>
  </sheetViews>
  <sheetFormatPr defaultColWidth="8.85546875" defaultRowHeight="15" x14ac:dyDescent="0.25"/>
  <cols>
    <col min="1" max="1" width="41.42578125"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7841388</v>
      </c>
      <c r="C2" s="14"/>
      <c r="D2" s="15"/>
    </row>
    <row r="3" spans="1:4" x14ac:dyDescent="0.25">
      <c r="A3" s="35" t="s">
        <v>2</v>
      </c>
      <c r="B3" s="53">
        <v>4057025574750</v>
      </c>
      <c r="C3" s="32"/>
      <c r="D3" s="33"/>
    </row>
    <row r="4" spans="1:4" ht="58.35" customHeight="1" x14ac:dyDescent="0.25">
      <c r="A4" s="35" t="s">
        <v>3</v>
      </c>
      <c r="B4" s="391" t="s">
        <v>228</v>
      </c>
      <c r="C4" s="392"/>
      <c r="D4" s="393"/>
    </row>
    <row r="5" spans="1:4" x14ac:dyDescent="0.25">
      <c r="A5" s="35" t="s">
        <v>5</v>
      </c>
      <c r="B5" s="9" t="s">
        <v>907</v>
      </c>
      <c r="C5" s="32" t="s">
        <v>1099</v>
      </c>
      <c r="D5" s="33" t="s">
        <v>1100</v>
      </c>
    </row>
    <row r="6" spans="1:4" x14ac:dyDescent="0.25">
      <c r="A6" s="35" t="s">
        <v>9</v>
      </c>
      <c r="B6" s="44"/>
      <c r="C6" s="25"/>
      <c r="D6" s="41"/>
    </row>
    <row r="7" spans="1:4" x14ac:dyDescent="0.25">
      <c r="A7" s="35" t="s">
        <v>10</v>
      </c>
      <c r="B7" s="139">
        <v>45769.625</v>
      </c>
      <c r="C7" s="25"/>
      <c r="D7" s="41"/>
    </row>
    <row r="8" spans="1:4" x14ac:dyDescent="0.25">
      <c r="A8" s="35" t="s">
        <v>11</v>
      </c>
      <c r="B8" s="9" t="s">
        <v>1101</v>
      </c>
      <c r="C8" s="32"/>
      <c r="D8" s="33"/>
    </row>
    <row r="9" spans="1:4" x14ac:dyDescent="0.25">
      <c r="A9" s="35" t="s">
        <v>13</v>
      </c>
      <c r="B9" s="9" t="s">
        <v>14</v>
      </c>
      <c r="C9" s="32"/>
      <c r="D9" s="33"/>
    </row>
    <row r="10" spans="1:4" x14ac:dyDescent="0.25">
      <c r="A10" s="35" t="s">
        <v>15</v>
      </c>
      <c r="B10" s="9" t="s">
        <v>911</v>
      </c>
      <c r="C10" s="32"/>
      <c r="D10" s="33"/>
    </row>
    <row r="11" spans="1:4" x14ac:dyDescent="0.25">
      <c r="A11" s="35" t="s">
        <v>17</v>
      </c>
      <c r="B11" s="9" t="s">
        <v>912</v>
      </c>
      <c r="C11" s="32"/>
      <c r="D11" s="33"/>
    </row>
    <row r="12" spans="1:4" x14ac:dyDescent="0.25">
      <c r="A12" s="35" t="s">
        <v>19</v>
      </c>
      <c r="B12" s="100">
        <v>10000</v>
      </c>
      <c r="C12" s="25"/>
      <c r="D12" s="41"/>
    </row>
    <row r="13" spans="1:4" x14ac:dyDescent="0.25">
      <c r="A13" s="35" t="s">
        <v>20</v>
      </c>
      <c r="B13" s="9" t="s">
        <v>291</v>
      </c>
      <c r="C13" s="32"/>
      <c r="D13" s="33"/>
    </row>
    <row r="14" spans="1:4" x14ac:dyDescent="0.25">
      <c r="A14" s="35" t="s">
        <v>22</v>
      </c>
      <c r="B14" s="9" t="s">
        <v>1102</v>
      </c>
      <c r="C14" s="32"/>
      <c r="D14" s="33"/>
    </row>
    <row r="15" spans="1:4" ht="51" customHeight="1" x14ac:dyDescent="0.25">
      <c r="A15" s="35" t="s">
        <v>24</v>
      </c>
      <c r="B15" s="489" t="s">
        <v>229</v>
      </c>
      <c r="C15" s="386"/>
      <c r="D15" s="387"/>
    </row>
    <row r="16" spans="1:4" x14ac:dyDescent="0.25">
      <c r="A16" s="35" t="s">
        <v>26</v>
      </c>
      <c r="B16" s="100">
        <v>10000</v>
      </c>
      <c r="C16" s="25"/>
      <c r="D16" s="41"/>
    </row>
    <row r="17" spans="1:9" x14ac:dyDescent="0.25">
      <c r="A17" s="35" t="s">
        <v>27</v>
      </c>
      <c r="B17" s="9" t="s">
        <v>291</v>
      </c>
      <c r="C17" s="32"/>
      <c r="D17" s="33"/>
    </row>
    <row r="18" spans="1:9" ht="27.6" customHeight="1" x14ac:dyDescent="0.25">
      <c r="A18" s="35" t="s">
        <v>28</v>
      </c>
      <c r="B18" s="10" t="s">
        <v>1103</v>
      </c>
      <c r="C18" s="396" t="s">
        <v>1104</v>
      </c>
      <c r="D18" s="393"/>
    </row>
    <row r="19" spans="1:9" ht="22.35" customHeight="1" x14ac:dyDescent="0.3">
      <c r="A19" s="509" t="s">
        <v>31</v>
      </c>
      <c r="B19" s="417"/>
      <c r="C19" s="417"/>
      <c r="D19" s="417"/>
    </row>
    <row r="20" spans="1:9" x14ac:dyDescent="0.25">
      <c r="A20" s="35" t="s">
        <v>32</v>
      </c>
      <c r="B20" s="169" t="s">
        <v>269</v>
      </c>
      <c r="C20" s="169" t="s">
        <v>1105</v>
      </c>
      <c r="D20" s="34"/>
      <c r="G20" s="168"/>
      <c r="H20" s="25"/>
      <c r="I20" s="25"/>
    </row>
    <row r="21" spans="1:9" x14ac:dyDescent="0.25">
      <c r="A21" s="35" t="s">
        <v>33</v>
      </c>
      <c r="B21" s="34"/>
      <c r="C21" s="34"/>
      <c r="D21" s="34"/>
      <c r="G21" s="168"/>
      <c r="H21" s="25"/>
      <c r="I21" s="25"/>
    </row>
    <row r="22" spans="1:9" x14ac:dyDescent="0.25">
      <c r="A22" s="35" t="s">
        <v>36</v>
      </c>
      <c r="B22" s="34"/>
      <c r="C22" s="34"/>
      <c r="D22" s="34"/>
      <c r="G22" s="168"/>
      <c r="H22" s="25"/>
      <c r="I22" s="25"/>
    </row>
    <row r="23" spans="1:9" x14ac:dyDescent="0.25">
      <c r="A23" s="34"/>
      <c r="B23" s="34"/>
      <c r="C23" s="34"/>
      <c r="D23" s="34"/>
      <c r="G23" s="168"/>
      <c r="H23" s="25"/>
      <c r="I23" s="25"/>
    </row>
    <row r="24" spans="1:9" x14ac:dyDescent="0.25">
      <c r="A24" s="147" t="s">
        <v>45</v>
      </c>
      <c r="B24" s="34" t="s">
        <v>592</v>
      </c>
      <c r="C24" s="34" t="s">
        <v>1106</v>
      </c>
      <c r="D24" s="34"/>
      <c r="G24" s="168"/>
      <c r="H24" s="25"/>
      <c r="I24" s="25"/>
    </row>
    <row r="25" spans="1:9" x14ac:dyDescent="0.25">
      <c r="A25" s="9"/>
      <c r="B25" s="169" t="s">
        <v>335</v>
      </c>
      <c r="C25" s="169" t="s">
        <v>1107</v>
      </c>
      <c r="D25" s="34"/>
      <c r="G25" s="168"/>
      <c r="H25" s="25"/>
      <c r="I25" s="25"/>
    </row>
    <row r="26" spans="1:9" x14ac:dyDescent="0.25">
      <c r="A26" s="9"/>
      <c r="B26" s="169" t="s">
        <v>1108</v>
      </c>
      <c r="C26" s="169" t="s">
        <v>1109</v>
      </c>
      <c r="D26" s="34"/>
      <c r="G26" s="168"/>
      <c r="H26" s="25"/>
      <c r="I26" s="25"/>
    </row>
    <row r="27" spans="1:9" x14ac:dyDescent="0.25">
      <c r="A27" s="9"/>
      <c r="B27" s="169" t="s">
        <v>43</v>
      </c>
      <c r="C27" s="169" t="s">
        <v>1110</v>
      </c>
      <c r="D27" s="34"/>
      <c r="G27" s="25"/>
      <c r="H27" s="25"/>
      <c r="I27" s="25"/>
    </row>
    <row r="28" spans="1:9" x14ac:dyDescent="0.25">
      <c r="A28" s="9"/>
      <c r="B28" s="169" t="s">
        <v>1111</v>
      </c>
      <c r="C28" s="169" t="s">
        <v>1112</v>
      </c>
      <c r="D28" s="34"/>
      <c r="G28" s="25"/>
      <c r="H28" s="25"/>
      <c r="I28" s="25"/>
    </row>
    <row r="29" spans="1:9" x14ac:dyDescent="0.25">
      <c r="A29" s="9"/>
      <c r="B29" s="169" t="s">
        <v>1113</v>
      </c>
      <c r="C29" s="169" t="s">
        <v>1114</v>
      </c>
      <c r="D29" s="34"/>
    </row>
    <row r="30" spans="1:9" s="25" customFormat="1" x14ac:dyDescent="0.25">
      <c r="A30" s="34"/>
      <c r="B30" s="169" t="s">
        <v>1115</v>
      </c>
      <c r="C30" s="169" t="s">
        <v>1116</v>
      </c>
      <c r="D30" s="34"/>
    </row>
    <row r="31" spans="1:9" s="25" customFormat="1" x14ac:dyDescent="0.25">
      <c r="A31" s="34"/>
      <c r="B31" s="34"/>
      <c r="C31" s="34"/>
      <c r="D31" s="173"/>
    </row>
    <row r="32" spans="1:9" s="25" customFormat="1" x14ac:dyDescent="0.25">
      <c r="A32" s="34"/>
      <c r="B32" s="34"/>
      <c r="C32" s="34"/>
      <c r="D32" s="34"/>
    </row>
    <row r="33" spans="1:18" x14ac:dyDescent="0.25">
      <c r="A33" s="35" t="s">
        <v>59</v>
      </c>
      <c r="B33" s="34">
        <v>0</v>
      </c>
      <c r="C33" s="34"/>
      <c r="D33" s="34"/>
    </row>
    <row r="34" spans="1:18" x14ac:dyDescent="0.25">
      <c r="A34" s="303" t="s">
        <v>60</v>
      </c>
      <c r="B34" s="34">
        <v>25</v>
      </c>
    </row>
    <row r="35" spans="1:18" x14ac:dyDescent="0.25">
      <c r="A35" s="35" t="s">
        <v>61</v>
      </c>
      <c r="B35" s="34">
        <v>100</v>
      </c>
      <c r="C35" s="34"/>
      <c r="D35" s="34"/>
    </row>
    <row r="36" spans="1:18" x14ac:dyDescent="0.25">
      <c r="A36" s="34"/>
      <c r="B36" s="34"/>
      <c r="C36" s="34"/>
      <c r="D36" s="34"/>
    </row>
    <row r="37" spans="1:18" ht="18.95" customHeight="1" x14ac:dyDescent="0.25">
      <c r="A37" s="426"/>
      <c r="B37" s="427"/>
      <c r="C37" s="428"/>
      <c r="D37" s="428"/>
      <c r="E37" s="25"/>
      <c r="F37" s="25"/>
      <c r="G37" s="25"/>
      <c r="H37" s="25"/>
      <c r="I37" s="25"/>
      <c r="J37" s="25"/>
      <c r="K37" s="25"/>
      <c r="L37" s="25"/>
      <c r="M37" s="25"/>
      <c r="N37" s="25"/>
      <c r="O37" s="25"/>
      <c r="P37" s="25"/>
      <c r="Q37" s="25"/>
      <c r="R37" s="25"/>
    </row>
    <row r="38" spans="1:18" ht="15.95" customHeight="1" x14ac:dyDescent="0.25">
      <c r="A38" s="520" t="s">
        <v>62</v>
      </c>
      <c r="B38" s="520"/>
      <c r="C38" s="520"/>
      <c r="D38" s="520"/>
      <c r="E38" s="25"/>
      <c r="F38" s="25"/>
      <c r="G38" s="25"/>
      <c r="H38" s="25"/>
      <c r="I38" s="25"/>
      <c r="J38" s="25"/>
      <c r="K38" s="25"/>
      <c r="L38" s="25"/>
      <c r="M38" s="25"/>
      <c r="N38" s="25"/>
      <c r="O38" s="25"/>
      <c r="P38" s="25"/>
      <c r="Q38" s="25"/>
      <c r="R38" s="25"/>
    </row>
    <row r="39" spans="1:18" ht="25.35" customHeight="1" x14ac:dyDescent="0.25">
      <c r="A39" s="58" t="s">
        <v>63</v>
      </c>
      <c r="B39" s="498"/>
      <c r="C39" s="386"/>
      <c r="D39" s="387"/>
      <c r="E39" s="25"/>
      <c r="F39" s="25"/>
      <c r="G39" s="25"/>
      <c r="H39" s="25"/>
      <c r="I39" s="25"/>
      <c r="J39" s="25"/>
      <c r="K39" s="25"/>
      <c r="L39" s="25"/>
      <c r="M39" s="25"/>
      <c r="N39" s="25"/>
      <c r="O39" s="25"/>
      <c r="P39" s="25"/>
      <c r="Q39" s="25"/>
      <c r="R39" s="25"/>
    </row>
    <row r="40" spans="1:18" x14ac:dyDescent="0.25">
      <c r="A40" s="55" t="s">
        <v>65</v>
      </c>
      <c r="B40" s="424"/>
      <c r="C40" s="386"/>
      <c r="D40" s="387"/>
      <c r="E40" s="25"/>
      <c r="F40" s="25"/>
      <c r="G40" s="25"/>
      <c r="H40" s="25"/>
      <c r="I40" s="25"/>
      <c r="J40" s="25"/>
      <c r="K40" s="25"/>
      <c r="L40" s="25"/>
      <c r="M40" s="25"/>
      <c r="N40" s="25"/>
      <c r="O40" s="25"/>
      <c r="P40" s="25"/>
      <c r="Q40" s="25"/>
      <c r="R40" s="25"/>
    </row>
    <row r="41" spans="1:18" x14ac:dyDescent="0.25">
      <c r="A41" s="55" t="s">
        <v>66</v>
      </c>
      <c r="B41" s="424"/>
      <c r="C41" s="386"/>
      <c r="D41" s="387"/>
      <c r="E41" s="25"/>
      <c r="F41" s="25"/>
      <c r="G41" s="25"/>
      <c r="H41" s="25"/>
      <c r="I41" s="25"/>
      <c r="J41" s="25"/>
      <c r="K41" s="25"/>
      <c r="L41" s="25"/>
      <c r="M41" s="25"/>
      <c r="N41" s="25"/>
      <c r="O41" s="25"/>
      <c r="P41" s="25"/>
      <c r="Q41" s="25"/>
      <c r="R41" s="25"/>
    </row>
    <row r="42" spans="1:18" x14ac:dyDescent="0.25">
      <c r="A42" s="55" t="s">
        <v>67</v>
      </c>
      <c r="B42" s="424"/>
      <c r="C42" s="386"/>
      <c r="D42" s="387"/>
      <c r="E42" s="25"/>
      <c r="F42" s="25"/>
      <c r="G42" s="25"/>
      <c r="H42" s="25"/>
      <c r="I42" s="25"/>
      <c r="J42" s="25"/>
      <c r="K42" s="25"/>
      <c r="L42" s="25"/>
      <c r="M42" s="25"/>
      <c r="N42" s="25"/>
      <c r="O42" s="25"/>
      <c r="P42" s="25"/>
      <c r="Q42" s="25"/>
      <c r="R42" s="25"/>
    </row>
    <row r="43" spans="1:18" ht="25.5" x14ac:dyDescent="0.25">
      <c r="A43" s="55" t="s">
        <v>68</v>
      </c>
      <c r="B43" s="423"/>
      <c r="C43" s="386"/>
      <c r="D43" s="387"/>
      <c r="E43" s="25"/>
      <c r="F43" s="25"/>
      <c r="G43" s="25"/>
      <c r="H43" s="25"/>
      <c r="I43" s="25"/>
      <c r="J43" s="25"/>
      <c r="K43" s="25"/>
      <c r="L43" s="25"/>
      <c r="M43" s="25"/>
      <c r="N43" s="25"/>
      <c r="O43" s="25"/>
      <c r="P43" s="25"/>
      <c r="Q43" s="25"/>
      <c r="R43" s="25"/>
    </row>
    <row r="44" spans="1:18" x14ac:dyDescent="0.25">
      <c r="A44" s="55" t="s">
        <v>70</v>
      </c>
      <c r="B44" s="26"/>
      <c r="C44" s="32"/>
      <c r="D44" s="33"/>
      <c r="E44" s="25"/>
      <c r="F44" s="25"/>
      <c r="G44" s="25"/>
      <c r="H44" s="25"/>
      <c r="I44" s="25"/>
      <c r="J44" s="25"/>
      <c r="K44" s="25"/>
      <c r="L44" s="25"/>
      <c r="M44" s="25"/>
      <c r="N44" s="25"/>
      <c r="O44" s="25"/>
      <c r="P44" s="25"/>
      <c r="Q44" s="25"/>
      <c r="R44" s="25"/>
    </row>
    <row r="45" spans="1:18" ht="18.95" customHeight="1" x14ac:dyDescent="0.25">
      <c r="A45" s="419"/>
      <c r="B45" s="420"/>
      <c r="C45" s="420"/>
      <c r="D45" s="421"/>
      <c r="E45" s="25"/>
      <c r="F45" s="25"/>
      <c r="G45" s="25"/>
      <c r="H45" s="25"/>
      <c r="I45" s="25"/>
      <c r="J45" s="25"/>
      <c r="K45" s="25"/>
      <c r="L45" s="25"/>
      <c r="M45" s="25"/>
      <c r="N45" s="25"/>
      <c r="O45" s="25"/>
      <c r="P45" s="25"/>
      <c r="Q45" s="25"/>
      <c r="R45" s="25"/>
    </row>
    <row r="46" spans="1:18" ht="15.75" customHeight="1" x14ac:dyDescent="0.25">
      <c r="A46" s="507" t="s">
        <v>71</v>
      </c>
      <c r="B46" s="507"/>
      <c r="C46" s="507"/>
      <c r="D46" s="508"/>
      <c r="E46" s="25"/>
      <c r="F46" s="25"/>
      <c r="G46" s="25"/>
      <c r="H46" s="25"/>
      <c r="I46" s="25"/>
      <c r="J46" s="25"/>
      <c r="K46" s="25"/>
      <c r="L46" s="25"/>
      <c r="M46" s="25"/>
      <c r="N46" s="25"/>
      <c r="O46" s="25"/>
      <c r="P46" s="25"/>
      <c r="Q46" s="25"/>
      <c r="R46" s="25"/>
    </row>
    <row r="47" spans="1:18" ht="18" x14ac:dyDescent="0.25">
      <c r="A47" s="58" t="s">
        <v>72</v>
      </c>
      <c r="B47" s="30"/>
      <c r="C47" s="30"/>
      <c r="D47" s="31"/>
      <c r="E47" s="25"/>
      <c r="F47" s="25"/>
      <c r="G47" s="25"/>
      <c r="H47" s="25"/>
      <c r="I47" s="25"/>
      <c r="J47" s="25"/>
      <c r="K47" s="25"/>
      <c r="L47" s="25"/>
      <c r="M47" s="25"/>
      <c r="N47" s="25"/>
      <c r="O47" s="25"/>
      <c r="P47" s="25"/>
      <c r="Q47" s="25"/>
      <c r="R47" s="25"/>
    </row>
    <row r="48" spans="1:18" ht="15.75" customHeight="1" x14ac:dyDescent="0.25">
      <c r="A48" s="59"/>
      <c r="B48" s="26" t="s">
        <v>73</v>
      </c>
      <c r="C48" s="26" t="s">
        <v>74</v>
      </c>
      <c r="D48" s="26" t="s">
        <v>75</v>
      </c>
      <c r="E48" s="25"/>
      <c r="F48" s="25"/>
      <c r="G48" s="25"/>
      <c r="H48" s="25"/>
      <c r="I48" s="25"/>
      <c r="J48" s="25"/>
      <c r="K48" s="25"/>
      <c r="L48" s="25"/>
      <c r="M48" s="25"/>
      <c r="N48" s="25"/>
      <c r="O48" s="25"/>
      <c r="P48" s="25"/>
      <c r="Q48" s="25"/>
      <c r="R48" s="25"/>
    </row>
    <row r="49" spans="1:18" ht="15.95" customHeight="1" x14ac:dyDescent="0.25">
      <c r="A49" s="58" t="s">
        <v>76</v>
      </c>
      <c r="B49" s="26"/>
      <c r="C49" s="26"/>
      <c r="D49" s="26"/>
      <c r="E49" s="25"/>
      <c r="F49" s="25"/>
      <c r="G49" s="25"/>
      <c r="H49" s="25"/>
      <c r="I49" s="25"/>
      <c r="J49" s="25"/>
      <c r="K49" s="25"/>
      <c r="L49" s="25"/>
      <c r="M49" s="25"/>
      <c r="N49" s="25"/>
      <c r="O49" s="25"/>
      <c r="P49" s="25"/>
      <c r="Q49" s="25"/>
      <c r="R49" s="25"/>
    </row>
    <row r="50" spans="1:18" ht="15.95" customHeight="1" x14ac:dyDescent="0.25">
      <c r="A50" s="60" t="s">
        <v>77</v>
      </c>
      <c r="B50" s="26"/>
      <c r="C50" s="26"/>
      <c r="D50" s="26"/>
      <c r="E50" s="25"/>
      <c r="F50" s="25"/>
      <c r="G50" s="25"/>
      <c r="H50" s="25"/>
      <c r="I50" s="25"/>
      <c r="J50" s="25"/>
      <c r="K50" s="25"/>
      <c r="L50" s="25"/>
      <c r="M50" s="25"/>
      <c r="N50" s="25"/>
      <c r="O50" s="25"/>
      <c r="P50" s="25"/>
      <c r="Q50" s="25"/>
      <c r="R50" s="25"/>
    </row>
    <row r="51" spans="1:18" ht="18.95" customHeight="1" x14ac:dyDescent="0.25">
      <c r="A51" s="423" t="s">
        <v>78</v>
      </c>
      <c r="B51" s="424"/>
      <c r="C51" s="424"/>
      <c r="D51" s="424"/>
      <c r="E51" s="25"/>
      <c r="F51" s="25"/>
      <c r="G51" s="25"/>
      <c r="H51" s="25"/>
      <c r="I51" s="25"/>
      <c r="J51" s="25"/>
      <c r="K51" s="25"/>
      <c r="L51" s="25"/>
      <c r="M51" s="25"/>
      <c r="N51" s="25"/>
      <c r="O51" s="25"/>
      <c r="P51" s="25"/>
      <c r="Q51" s="25"/>
      <c r="R51" s="25"/>
    </row>
    <row r="52" spans="1:18" ht="18.75" x14ac:dyDescent="0.3">
      <c r="A52" s="505" t="s">
        <v>79</v>
      </c>
      <c r="B52" s="505"/>
      <c r="C52" s="505"/>
      <c r="D52" s="505"/>
    </row>
    <row r="53" spans="1:18" ht="15.95" customHeight="1" x14ac:dyDescent="0.25"/>
    <row r="54" spans="1:18" ht="15.75" x14ac:dyDescent="0.25">
      <c r="A54" s="17" t="s">
        <v>80</v>
      </c>
      <c r="B54" s="18">
        <v>2023</v>
      </c>
      <c r="C54" s="18">
        <v>2024</v>
      </c>
      <c r="D54" s="18">
        <v>2025</v>
      </c>
    </row>
    <row r="55" spans="1:18" ht="15.75" customHeight="1" x14ac:dyDescent="0.25">
      <c r="A55" s="19" t="s">
        <v>81</v>
      </c>
      <c r="B55" s="34"/>
      <c r="C55" s="34"/>
      <c r="D55" s="34"/>
    </row>
    <row r="56" spans="1:18" x14ac:dyDescent="0.25">
      <c r="A56" s="35" t="s">
        <v>82</v>
      </c>
      <c r="B56" s="3">
        <v>0</v>
      </c>
      <c r="C56" s="3">
        <v>0</v>
      </c>
      <c r="D56" s="3" t="e">
        <v>#DIV/0!</v>
      </c>
    </row>
    <row r="57" spans="1:18" x14ac:dyDescent="0.25">
      <c r="A57" s="35" t="s">
        <v>83</v>
      </c>
      <c r="B57" s="3">
        <v>0</v>
      </c>
      <c r="C57" s="3">
        <v>0</v>
      </c>
      <c r="D57" s="3" t="e">
        <v>#DIV/0!</v>
      </c>
    </row>
    <row r="58" spans="1:18" x14ac:dyDescent="0.25">
      <c r="A58" s="35" t="s">
        <v>84</v>
      </c>
      <c r="B58" s="3">
        <v>0</v>
      </c>
      <c r="C58" s="3">
        <v>0</v>
      </c>
      <c r="D58" s="3">
        <v>55.569800703332142</v>
      </c>
    </row>
    <row r="59" spans="1:18" x14ac:dyDescent="0.25">
      <c r="A59" s="35" t="s">
        <v>85</v>
      </c>
      <c r="B59" s="3">
        <v>0</v>
      </c>
      <c r="C59" s="3">
        <v>0</v>
      </c>
      <c r="D59" s="3">
        <v>55.569800703332142</v>
      </c>
    </row>
    <row r="60" spans="1:18" x14ac:dyDescent="0.25">
      <c r="A60" s="19" t="s">
        <v>86</v>
      </c>
      <c r="B60" s="3"/>
      <c r="C60" s="3"/>
      <c r="D60" s="3"/>
    </row>
    <row r="61" spans="1:18" x14ac:dyDescent="0.25">
      <c r="A61" s="35" t="s">
        <v>87</v>
      </c>
      <c r="B61" s="3">
        <v>0</v>
      </c>
      <c r="C61" s="3">
        <v>0</v>
      </c>
      <c r="D61" s="3" t="e">
        <v>#DIV/0!</v>
      </c>
    </row>
    <row r="62" spans="1:18" ht="29.45" customHeight="1" x14ac:dyDescent="0.25">
      <c r="A62" s="35" t="s">
        <v>88</v>
      </c>
      <c r="B62" s="3">
        <v>0</v>
      </c>
      <c r="C62" s="3">
        <v>0</v>
      </c>
      <c r="D62" s="3">
        <v>2.159404165047262</v>
      </c>
    </row>
    <row r="63" spans="1:18" ht="30" x14ac:dyDescent="0.25">
      <c r="A63" s="20" t="s">
        <v>89</v>
      </c>
      <c r="B63" s="3">
        <v>0</v>
      </c>
      <c r="C63" s="3">
        <v>0</v>
      </c>
      <c r="D63" s="3" t="e">
        <v>#DIV/0!</v>
      </c>
    </row>
    <row r="64" spans="1:18" x14ac:dyDescent="0.25">
      <c r="A64" s="19" t="s">
        <v>90</v>
      </c>
      <c r="B64" s="3"/>
      <c r="C64" s="3"/>
      <c r="D64" s="3"/>
    </row>
    <row r="65" spans="1:4" ht="32.1" customHeight="1" x14ac:dyDescent="0.25">
      <c r="A65" s="35" t="s">
        <v>91</v>
      </c>
      <c r="B65" s="3">
        <v>0</v>
      </c>
      <c r="C65" s="3">
        <v>0</v>
      </c>
      <c r="D65" s="3">
        <v>0</v>
      </c>
    </row>
    <row r="66" spans="1:4" ht="32.1" customHeight="1" x14ac:dyDescent="0.25">
      <c r="A66" s="20" t="s">
        <v>92</v>
      </c>
      <c r="B66" s="3">
        <v>0</v>
      </c>
      <c r="C66" s="3">
        <v>0</v>
      </c>
      <c r="D66" s="3">
        <v>0</v>
      </c>
    </row>
    <row r="67" spans="1:4" ht="32.1" customHeight="1" x14ac:dyDescent="0.25">
      <c r="A67" s="20" t="s">
        <v>93</v>
      </c>
      <c r="B67" s="3">
        <v>0</v>
      </c>
      <c r="C67" s="3">
        <v>0</v>
      </c>
      <c r="D67" s="3">
        <v>0</v>
      </c>
    </row>
    <row r="68" spans="1:4" ht="30" x14ac:dyDescent="0.25">
      <c r="A68" s="20" t="s">
        <v>94</v>
      </c>
      <c r="B68" s="3">
        <v>0</v>
      </c>
      <c r="C68" s="3">
        <v>0</v>
      </c>
      <c r="D68" s="3" t="e">
        <v>#DIV/0!</v>
      </c>
    </row>
    <row r="69" spans="1:4" x14ac:dyDescent="0.25">
      <c r="A69" s="19" t="s">
        <v>95</v>
      </c>
      <c r="B69" s="3"/>
      <c r="C69" s="3"/>
      <c r="D69" s="3"/>
    </row>
    <row r="70" spans="1:4" ht="32.1" customHeight="1" x14ac:dyDescent="0.25">
      <c r="A70" s="35" t="s">
        <v>96</v>
      </c>
      <c r="B70" s="3">
        <v>0</v>
      </c>
      <c r="C70" s="3">
        <v>0</v>
      </c>
      <c r="D70" s="3">
        <v>2.0604841317567151</v>
      </c>
    </row>
    <row r="71" spans="1:4" ht="30" x14ac:dyDescent="0.25">
      <c r="A71" s="20" t="s">
        <v>97</v>
      </c>
      <c r="B71" s="3">
        <v>0</v>
      </c>
      <c r="C71" s="3">
        <v>0</v>
      </c>
      <c r="D71" s="3" t="e">
        <v>#DIV/0!</v>
      </c>
    </row>
    <row r="72" spans="1:4" ht="32.1" customHeight="1" x14ac:dyDescent="0.25">
      <c r="A72" s="19" t="s">
        <v>98</v>
      </c>
      <c r="B72" s="3"/>
      <c r="C72" s="3"/>
      <c r="D72" s="3"/>
    </row>
    <row r="73" spans="1:4" ht="32.1" customHeight="1" x14ac:dyDescent="0.25">
      <c r="A73" s="20" t="s">
        <v>99</v>
      </c>
      <c r="B73" s="3">
        <v>0</v>
      </c>
      <c r="C73" s="3">
        <v>0</v>
      </c>
      <c r="D73" s="3" t="e">
        <v>#DIV/0!</v>
      </c>
    </row>
    <row r="74" spans="1:4" s="25" customFormat="1" ht="30" x14ac:dyDescent="0.25">
      <c r="A74" s="20" t="s">
        <v>100</v>
      </c>
      <c r="B74" s="3">
        <v>0</v>
      </c>
      <c r="C74" s="3">
        <v>0</v>
      </c>
      <c r="D74" s="3" t="e">
        <v>#DIV/0!</v>
      </c>
    </row>
    <row r="75" spans="1:4" ht="15.95" customHeight="1" x14ac:dyDescent="0.25">
      <c r="A75" s="16" t="s">
        <v>101</v>
      </c>
      <c r="B75" s="34"/>
      <c r="C75" s="34"/>
      <c r="D75" s="34"/>
    </row>
    <row r="76" spans="1:4" ht="15.95" customHeight="1" x14ac:dyDescent="0.25">
      <c r="A76" s="70" t="s">
        <v>102</v>
      </c>
      <c r="B76" s="34"/>
      <c r="C76" s="34"/>
      <c r="D76" s="34"/>
    </row>
    <row r="77" spans="1:4" s="25" customFormat="1" x14ac:dyDescent="0.25">
      <c r="A77" s="70" t="s">
        <v>103</v>
      </c>
      <c r="B77" s="34"/>
      <c r="C77" s="34"/>
      <c r="D77" s="34"/>
    </row>
    <row r="78" spans="1:4" ht="18.95" customHeight="1" x14ac:dyDescent="0.25">
      <c r="A78" s="416"/>
      <c r="B78" s="417"/>
      <c r="C78" s="417"/>
      <c r="D78" s="417"/>
    </row>
    <row r="79" spans="1:4" ht="15.95" customHeight="1" x14ac:dyDescent="0.3">
      <c r="A79" s="521" t="s">
        <v>79</v>
      </c>
      <c r="B79" s="521"/>
      <c r="C79" s="521"/>
      <c r="D79" s="521"/>
    </row>
    <row r="80" spans="1:4" ht="15.75" x14ac:dyDescent="0.25">
      <c r="A80" s="17" t="s">
        <v>104</v>
      </c>
      <c r="B80" s="18">
        <v>2023</v>
      </c>
      <c r="C80" s="18">
        <v>2024</v>
      </c>
      <c r="D80" s="18">
        <v>2025</v>
      </c>
    </row>
    <row r="81" spans="1:4" x14ac:dyDescent="0.25">
      <c r="A81" s="35" t="s">
        <v>105</v>
      </c>
      <c r="B81" s="6">
        <v>0</v>
      </c>
      <c r="C81" s="6">
        <v>0</v>
      </c>
      <c r="D81" s="6">
        <v>0</v>
      </c>
    </row>
    <row r="82" spans="1:4" x14ac:dyDescent="0.25">
      <c r="A82" s="35" t="s">
        <v>106</v>
      </c>
      <c r="B82" s="6">
        <v>0</v>
      </c>
      <c r="C82" s="6">
        <v>0</v>
      </c>
      <c r="D82" s="6">
        <v>-726703</v>
      </c>
    </row>
    <row r="83" spans="1:4" x14ac:dyDescent="0.25">
      <c r="A83" s="35" t="s">
        <v>107</v>
      </c>
      <c r="B83" s="6">
        <v>0</v>
      </c>
      <c r="C83" s="6">
        <v>0</v>
      </c>
      <c r="D83" s="6">
        <v>770657</v>
      </c>
    </row>
    <row r="84" spans="1:4" x14ac:dyDescent="0.25">
      <c r="A84" s="35" t="s">
        <v>108</v>
      </c>
      <c r="B84" s="6">
        <v>0</v>
      </c>
      <c r="C84" s="6">
        <v>0</v>
      </c>
      <c r="D84" s="6">
        <v>770657</v>
      </c>
    </row>
    <row r="85" spans="1:4" x14ac:dyDescent="0.25">
      <c r="A85" s="35" t="s">
        <v>109</v>
      </c>
      <c r="B85" s="34">
        <v>0</v>
      </c>
      <c r="C85" s="34">
        <v>0</v>
      </c>
      <c r="D85" s="34">
        <v>0</v>
      </c>
    </row>
    <row r="86" spans="1:4" ht="15.95" customHeight="1" x14ac:dyDescent="0.25"/>
    <row r="87" spans="1:4" ht="15.75" x14ac:dyDescent="0.25">
      <c r="A87" s="17" t="s">
        <v>110</v>
      </c>
      <c r="B87" s="18">
        <v>2023</v>
      </c>
      <c r="C87" s="18">
        <v>2024</v>
      </c>
      <c r="D87" s="18">
        <v>2025</v>
      </c>
    </row>
    <row r="88" spans="1:4" x14ac:dyDescent="0.25">
      <c r="A88" s="35" t="s">
        <v>111</v>
      </c>
      <c r="B88" s="6">
        <v>0</v>
      </c>
      <c r="C88" s="6">
        <v>0</v>
      </c>
      <c r="D88" s="6">
        <v>1386827</v>
      </c>
    </row>
    <row r="89" spans="1:4" x14ac:dyDescent="0.25">
      <c r="A89" s="35" t="s">
        <v>112</v>
      </c>
      <c r="B89" s="6">
        <v>0</v>
      </c>
      <c r="C89" s="6">
        <v>0</v>
      </c>
      <c r="D89" s="6">
        <v>0</v>
      </c>
    </row>
    <row r="90" spans="1:4" x14ac:dyDescent="0.25">
      <c r="A90" s="35" t="s">
        <v>113</v>
      </c>
      <c r="B90" s="6">
        <v>0</v>
      </c>
      <c r="C90" s="6">
        <v>0</v>
      </c>
      <c r="D90" s="6">
        <v>1386827</v>
      </c>
    </row>
    <row r="91" spans="1:4" x14ac:dyDescent="0.25">
      <c r="A91" s="35" t="s">
        <v>114</v>
      </c>
      <c r="B91" s="6">
        <v>0</v>
      </c>
      <c r="C91" s="6">
        <v>0</v>
      </c>
      <c r="D91" s="6">
        <v>1386827</v>
      </c>
    </row>
    <row r="92" spans="1:4" x14ac:dyDescent="0.25">
      <c r="A92" s="35" t="s">
        <v>115</v>
      </c>
      <c r="B92" s="6">
        <v>0</v>
      </c>
      <c r="C92" s="6">
        <v>0</v>
      </c>
      <c r="D92" s="6">
        <v>0</v>
      </c>
    </row>
    <row r="93" spans="1:4" ht="18.95" customHeight="1" x14ac:dyDescent="0.25">
      <c r="A93" s="406"/>
      <c r="B93" s="406"/>
      <c r="C93" s="406"/>
      <c r="D93" s="406"/>
    </row>
    <row r="94" spans="1:4" ht="18.75" x14ac:dyDescent="0.3">
      <c r="A94" s="510" t="s">
        <v>116</v>
      </c>
      <c r="B94" s="510"/>
      <c r="C94" s="510"/>
      <c r="D94" s="510"/>
    </row>
    <row r="96" spans="1:4" x14ac:dyDescent="0.25">
      <c r="A96" s="8" t="s">
        <v>117</v>
      </c>
    </row>
    <row r="97" spans="1:4" x14ac:dyDescent="0.25">
      <c r="A97" s="50"/>
      <c r="B97" s="64">
        <v>2023</v>
      </c>
      <c r="C97" s="64">
        <v>2024</v>
      </c>
      <c r="D97" s="64">
        <v>2025</v>
      </c>
    </row>
    <row r="98" spans="1:4" x14ac:dyDescent="0.25">
      <c r="A98" s="63" t="s">
        <v>118</v>
      </c>
      <c r="B98" s="6">
        <v>0</v>
      </c>
      <c r="C98" s="6">
        <v>0</v>
      </c>
      <c r="D98" s="6">
        <v>0</v>
      </c>
    </row>
    <row r="99" spans="1:4" x14ac:dyDescent="0.25">
      <c r="A99" s="63" t="s">
        <v>119</v>
      </c>
      <c r="B99" s="6">
        <v>0</v>
      </c>
      <c r="C99" s="6">
        <v>0</v>
      </c>
      <c r="D99" s="6">
        <v>-726703</v>
      </c>
    </row>
    <row r="100" spans="1:4" x14ac:dyDescent="0.25">
      <c r="A100" s="63" t="s">
        <v>120</v>
      </c>
      <c r="B100" s="50">
        <v>0</v>
      </c>
      <c r="C100" s="50">
        <v>0</v>
      </c>
      <c r="D100" s="50">
        <v>0</v>
      </c>
    </row>
    <row r="114" spans="1:4" s="25" customFormat="1" x14ac:dyDescent="0.25"/>
    <row r="115" spans="1:4" s="25" customFormat="1" x14ac:dyDescent="0.25"/>
    <row r="118" spans="1:4" x14ac:dyDescent="0.25">
      <c r="A118" s="8" t="s">
        <v>121</v>
      </c>
    </row>
    <row r="120" spans="1:4" x14ac:dyDescent="0.25">
      <c r="A120" s="34"/>
      <c r="B120" s="18">
        <v>2023</v>
      </c>
      <c r="C120" s="18">
        <v>2024</v>
      </c>
      <c r="D120" s="18">
        <v>2025</v>
      </c>
    </row>
    <row r="121" spans="1:4" x14ac:dyDescent="0.25">
      <c r="A121" s="35" t="s">
        <v>118</v>
      </c>
      <c r="B121" s="6">
        <v>0</v>
      </c>
      <c r="C121" s="6">
        <v>0</v>
      </c>
      <c r="D121" s="6">
        <v>0</v>
      </c>
    </row>
    <row r="122" spans="1:4" x14ac:dyDescent="0.25">
      <c r="A122" s="35" t="s">
        <v>122</v>
      </c>
      <c r="B122" s="6">
        <v>0</v>
      </c>
      <c r="C122" s="6">
        <v>0</v>
      </c>
      <c r="D122" s="6">
        <v>1497360</v>
      </c>
    </row>
    <row r="139" spans="1:4" x14ac:dyDescent="0.25">
      <c r="A139" s="8" t="s">
        <v>123</v>
      </c>
    </row>
    <row r="141" spans="1:4" x14ac:dyDescent="0.25">
      <c r="A141" s="34"/>
      <c r="B141" s="18">
        <v>2023</v>
      </c>
      <c r="C141" s="18">
        <v>2024</v>
      </c>
      <c r="D141" s="18">
        <v>2025</v>
      </c>
    </row>
    <row r="142" spans="1:4" ht="32.1" customHeight="1" x14ac:dyDescent="0.25">
      <c r="A142" s="35" t="s">
        <v>91</v>
      </c>
      <c r="B142" s="3">
        <v>0</v>
      </c>
      <c r="C142" s="3">
        <v>0</v>
      </c>
      <c r="D142" s="3">
        <v>0</v>
      </c>
    </row>
    <row r="143" spans="1:4" ht="30" x14ac:dyDescent="0.25">
      <c r="A143" s="20" t="s">
        <v>92</v>
      </c>
      <c r="B143" s="3">
        <v>0</v>
      </c>
      <c r="C143" s="3">
        <v>0</v>
      </c>
      <c r="D143" s="3">
        <v>0</v>
      </c>
    </row>
    <row r="156" s="25" customFormat="1" x14ac:dyDescent="0.25"/>
    <row r="157" s="25" customFormat="1" x14ac:dyDescent="0.25"/>
    <row r="161" spans="1:4" x14ac:dyDescent="0.25">
      <c r="A161" s="8" t="s">
        <v>124</v>
      </c>
    </row>
    <row r="163" spans="1:4" x14ac:dyDescent="0.25">
      <c r="A163" s="34"/>
      <c r="B163" s="18">
        <v>2023</v>
      </c>
      <c r="C163" s="18">
        <v>2024</v>
      </c>
      <c r="D163" s="18">
        <v>2025</v>
      </c>
    </row>
    <row r="164" spans="1:4" x14ac:dyDescent="0.25">
      <c r="A164" s="35" t="s">
        <v>82</v>
      </c>
      <c r="B164" s="61">
        <v>0</v>
      </c>
      <c r="C164" s="61">
        <v>0</v>
      </c>
      <c r="D164" s="61" t="e">
        <v>#DIV/0!</v>
      </c>
    </row>
    <row r="165" spans="1:4" x14ac:dyDescent="0.25">
      <c r="A165" s="35" t="s">
        <v>83</v>
      </c>
      <c r="B165" s="61">
        <v>0</v>
      </c>
      <c r="C165" s="61">
        <v>0</v>
      </c>
      <c r="D165" s="61" t="e">
        <v>#DIV/0!</v>
      </c>
    </row>
    <row r="166" spans="1:4" x14ac:dyDescent="0.25">
      <c r="A166" s="35" t="s">
        <v>671</v>
      </c>
      <c r="B166" s="61">
        <v>0</v>
      </c>
      <c r="C166" s="61">
        <v>0</v>
      </c>
      <c r="D166" s="61">
        <v>55.569800703332142</v>
      </c>
    </row>
    <row r="167" spans="1:4" x14ac:dyDescent="0.25">
      <c r="A167" s="35" t="s">
        <v>85</v>
      </c>
      <c r="B167" s="61">
        <v>0</v>
      </c>
      <c r="C167" s="61">
        <v>0</v>
      </c>
      <c r="D167" s="61">
        <v>55.569800703332142</v>
      </c>
    </row>
    <row r="181" spans="1:4" s="25" customFormat="1" x14ac:dyDescent="0.25"/>
    <row r="182" spans="1:4" s="25" customFormat="1" x14ac:dyDescent="0.25"/>
    <row r="185" spans="1:4" x14ac:dyDescent="0.25">
      <c r="A185" s="8" t="s">
        <v>125</v>
      </c>
    </row>
    <row r="187" spans="1:4" ht="32.1" customHeight="1" x14ac:dyDescent="0.25">
      <c r="A187" s="34"/>
      <c r="B187" s="18">
        <v>2023</v>
      </c>
      <c r="C187" s="18">
        <v>2024</v>
      </c>
      <c r="D187" s="18">
        <v>2025</v>
      </c>
    </row>
    <row r="188" spans="1:4" ht="32.1" customHeight="1" x14ac:dyDescent="0.25">
      <c r="A188" s="20" t="s">
        <v>99</v>
      </c>
      <c r="B188" s="3">
        <v>0</v>
      </c>
      <c r="C188" s="3">
        <v>0</v>
      </c>
      <c r="D188" s="3" t="e">
        <v>#DIV/0!</v>
      </c>
    </row>
    <row r="189" spans="1:4" ht="30" x14ac:dyDescent="0.25">
      <c r="A189" s="20" t="s">
        <v>100</v>
      </c>
      <c r="B189" s="3">
        <v>0</v>
      </c>
      <c r="C189" s="3">
        <v>0</v>
      </c>
      <c r="D189" s="3" t="e">
        <v>#DIV/0!</v>
      </c>
    </row>
    <row r="206" spans="1:4" ht="18.95" customHeight="1" x14ac:dyDescent="0.25">
      <c r="A206" s="406"/>
      <c r="B206" s="406"/>
      <c r="C206" s="406"/>
      <c r="D206" s="406"/>
    </row>
    <row r="207" spans="1:4" ht="23.25" x14ac:dyDescent="0.25">
      <c r="A207" s="276" t="s">
        <v>126</v>
      </c>
      <c r="B207" s="314">
        <v>2023</v>
      </c>
      <c r="C207" s="314">
        <v>2024</v>
      </c>
      <c r="D207" s="315">
        <v>2025</v>
      </c>
    </row>
    <row r="208" spans="1:4" x14ac:dyDescent="0.25">
      <c r="A208" s="39" t="s">
        <v>127</v>
      </c>
      <c r="B208" s="34"/>
      <c r="C208" s="34"/>
      <c r="D208" s="34"/>
    </row>
    <row r="209" spans="1:4" x14ac:dyDescent="0.25">
      <c r="A209" s="34" t="s">
        <v>128</v>
      </c>
      <c r="B209" s="34"/>
      <c r="C209" s="34"/>
      <c r="D209" s="34"/>
    </row>
    <row r="210" spans="1:4" x14ac:dyDescent="0.25">
      <c r="A210" s="34" t="s">
        <v>129</v>
      </c>
      <c r="B210" s="34"/>
      <c r="C210" s="34"/>
      <c r="D210" s="34"/>
    </row>
    <row r="211" spans="1:4" ht="18.95" customHeight="1" x14ac:dyDescent="0.25">
      <c r="A211" s="418" t="s">
        <v>130</v>
      </c>
      <c r="B211" s="418"/>
      <c r="C211" s="418"/>
      <c r="D211" s="418"/>
    </row>
    <row r="212" spans="1:4" ht="46.5" x14ac:dyDescent="0.25">
      <c r="A212" s="276" t="s">
        <v>131</v>
      </c>
      <c r="B212" s="386"/>
      <c r="C212" s="386"/>
      <c r="D212" s="387"/>
    </row>
    <row r="213" spans="1:4" x14ac:dyDescent="0.25">
      <c r="A213" t="s">
        <v>132</v>
      </c>
      <c r="B213" s="385" t="s">
        <v>287</v>
      </c>
      <c r="C213" s="386"/>
      <c r="D213" s="387"/>
    </row>
    <row r="214" spans="1:4" x14ac:dyDescent="0.25">
      <c r="A214" s="34" t="s">
        <v>134</v>
      </c>
      <c r="B214" s="385" t="s">
        <v>287</v>
      </c>
      <c r="C214" s="386"/>
      <c r="D214" s="387"/>
    </row>
    <row r="215" spans="1:4" x14ac:dyDescent="0.25">
      <c r="A215" s="34" t="s">
        <v>136</v>
      </c>
      <c r="B215" s="385" t="s">
        <v>287</v>
      </c>
      <c r="C215" s="386"/>
      <c r="D215" s="387"/>
    </row>
    <row r="216" spans="1:4" x14ac:dyDescent="0.25">
      <c r="A216" s="34" t="s">
        <v>138</v>
      </c>
      <c r="B216" s="385" t="s">
        <v>287</v>
      </c>
      <c r="C216" s="386"/>
      <c r="D216" s="387"/>
    </row>
    <row r="217" spans="1:4" x14ac:dyDescent="0.25">
      <c r="A217" s="34" t="s">
        <v>140</v>
      </c>
      <c r="B217" s="385" t="s">
        <v>287</v>
      </c>
      <c r="C217" s="386"/>
      <c r="D217" s="387"/>
    </row>
    <row r="218" spans="1:4" ht="18.95" customHeight="1" x14ac:dyDescent="0.25">
      <c r="A218" s="418" t="s">
        <v>142</v>
      </c>
      <c r="B218" s="385" t="s">
        <v>287</v>
      </c>
      <c r="C218" s="386"/>
      <c r="D218" s="387"/>
    </row>
    <row r="219" spans="1:4" ht="18.95" customHeight="1" x14ac:dyDescent="0.25">
      <c r="A219" s="271" t="s">
        <v>144</v>
      </c>
      <c r="B219" s="386"/>
      <c r="C219" s="386"/>
      <c r="D219" s="387"/>
    </row>
    <row r="220" spans="1:4" ht="30" x14ac:dyDescent="0.25">
      <c r="A220" s="246" t="s">
        <v>145</v>
      </c>
      <c r="B220" s="274" t="s">
        <v>287</v>
      </c>
      <c r="C220" s="32"/>
      <c r="D220" s="33"/>
    </row>
  </sheetData>
  <mergeCells count="30">
    <mergeCell ref="A206:D206"/>
    <mergeCell ref="A19:D19"/>
    <mergeCell ref="A93:D93"/>
    <mergeCell ref="A1:D1"/>
    <mergeCell ref="A45:D45"/>
    <mergeCell ref="B4:D4"/>
    <mergeCell ref="C18:D18"/>
    <mergeCell ref="B40:D40"/>
    <mergeCell ref="B15:D15"/>
    <mergeCell ref="A38:D38"/>
    <mergeCell ref="A46:D46"/>
    <mergeCell ref="A52:D52"/>
    <mergeCell ref="A79:D79"/>
    <mergeCell ref="A94:D94"/>
    <mergeCell ref="A218:D218"/>
    <mergeCell ref="A37:D37"/>
    <mergeCell ref="B215:D215"/>
    <mergeCell ref="B214:D214"/>
    <mergeCell ref="B219:D219"/>
    <mergeCell ref="B39:D39"/>
    <mergeCell ref="B217:D217"/>
    <mergeCell ref="B213:D213"/>
    <mergeCell ref="B43:D43"/>
    <mergeCell ref="B216:D216"/>
    <mergeCell ref="B41:D41"/>
    <mergeCell ref="B212:D212"/>
    <mergeCell ref="A78:D78"/>
    <mergeCell ref="A211:D211"/>
    <mergeCell ref="A51:D51"/>
    <mergeCell ref="B42:D42"/>
  </mergeCells>
  <pageMargins left="0.75" right="0.75" top="1" bottom="1" header="0.5" footer="0.5"/>
  <pageSetup orientation="portrait"/>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R217"/>
  <sheetViews>
    <sheetView topLeftCell="A194" workbookViewId="0">
      <selection activeCell="A91" sqref="A91:D91"/>
    </sheetView>
  </sheetViews>
  <sheetFormatPr defaultColWidth="8.85546875" defaultRowHeight="15" x14ac:dyDescent="0.25"/>
  <cols>
    <col min="1" max="1" width="41.42578125"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7842899</v>
      </c>
      <c r="C2" s="14"/>
      <c r="D2" s="15"/>
    </row>
    <row r="3" spans="1:4" x14ac:dyDescent="0.25">
      <c r="A3" s="35" t="s">
        <v>2</v>
      </c>
      <c r="B3" s="53">
        <v>4080025630872</v>
      </c>
      <c r="C3" s="32"/>
      <c r="D3" s="33"/>
    </row>
    <row r="4" spans="1:4" ht="45.75" customHeight="1" x14ac:dyDescent="0.25">
      <c r="A4" s="35" t="s">
        <v>3</v>
      </c>
      <c r="B4" s="391" t="s">
        <v>230</v>
      </c>
      <c r="C4" s="392"/>
      <c r="D4" s="393"/>
    </row>
    <row r="5" spans="1:4" x14ac:dyDescent="0.25">
      <c r="A5" s="35" t="s">
        <v>5</v>
      </c>
      <c r="B5" s="9" t="s">
        <v>6</v>
      </c>
      <c r="C5" s="32" t="s">
        <v>1117</v>
      </c>
      <c r="D5" s="33" t="s">
        <v>414</v>
      </c>
    </row>
    <row r="6" spans="1:4" x14ac:dyDescent="0.25">
      <c r="A6" s="35" t="s">
        <v>9</v>
      </c>
      <c r="B6" s="44"/>
      <c r="C6" s="25"/>
      <c r="D6" s="41"/>
    </row>
    <row r="7" spans="1:4" x14ac:dyDescent="0.25">
      <c r="A7" s="35" t="s">
        <v>10</v>
      </c>
      <c r="B7" s="139">
        <v>45776.65625</v>
      </c>
      <c r="C7" s="25"/>
      <c r="D7" s="41"/>
    </row>
    <row r="8" spans="1:4" x14ac:dyDescent="0.25">
      <c r="A8" s="35" t="s">
        <v>11</v>
      </c>
      <c r="B8" s="9" t="s">
        <v>1118</v>
      </c>
      <c r="C8" s="32"/>
      <c r="D8" s="33"/>
    </row>
    <row r="9" spans="1:4" x14ac:dyDescent="0.25">
      <c r="A9" s="35" t="s">
        <v>13</v>
      </c>
      <c r="B9" s="9" t="s">
        <v>14</v>
      </c>
      <c r="C9" s="32"/>
      <c r="D9" s="33"/>
    </row>
    <row r="10" spans="1:4" x14ac:dyDescent="0.25">
      <c r="A10" s="35" t="s">
        <v>15</v>
      </c>
      <c r="B10" s="9" t="s">
        <v>911</v>
      </c>
      <c r="C10" s="32"/>
      <c r="D10" s="33"/>
    </row>
    <row r="11" spans="1:4" ht="30" customHeight="1" x14ac:dyDescent="0.25">
      <c r="A11" s="35" t="s">
        <v>17</v>
      </c>
      <c r="B11" s="489" t="s">
        <v>912</v>
      </c>
      <c r="C11" s="386"/>
      <c r="D11" s="387"/>
    </row>
    <row r="12" spans="1:4" x14ac:dyDescent="0.25">
      <c r="A12" s="35" t="s">
        <v>19</v>
      </c>
      <c r="B12" s="100">
        <v>5000</v>
      </c>
      <c r="C12" s="25"/>
      <c r="D12" s="41"/>
    </row>
    <row r="13" spans="1:4" x14ac:dyDescent="0.25">
      <c r="A13" s="35" t="s">
        <v>20</v>
      </c>
      <c r="B13" s="9" t="s">
        <v>291</v>
      </c>
      <c r="C13" s="32"/>
      <c r="D13" s="33"/>
    </row>
    <row r="14" spans="1:4" x14ac:dyDescent="0.25">
      <c r="A14" s="35" t="s">
        <v>22</v>
      </c>
      <c r="B14" s="9" t="s">
        <v>1119</v>
      </c>
      <c r="C14" s="32"/>
      <c r="D14" s="33"/>
    </row>
    <row r="15" spans="1:4" ht="49.5" customHeight="1" x14ac:dyDescent="0.25">
      <c r="A15" s="35" t="s">
        <v>24</v>
      </c>
      <c r="B15" s="489" t="s">
        <v>231</v>
      </c>
      <c r="C15" s="386"/>
      <c r="D15" s="387"/>
    </row>
    <row r="16" spans="1:4" x14ac:dyDescent="0.25">
      <c r="A16" s="35" t="s">
        <v>26</v>
      </c>
      <c r="B16" s="100">
        <v>5000</v>
      </c>
      <c r="C16" s="25"/>
      <c r="D16" s="41"/>
    </row>
    <row r="17" spans="1:10" x14ac:dyDescent="0.25">
      <c r="A17" s="35" t="s">
        <v>27</v>
      </c>
      <c r="B17" s="9" t="s">
        <v>291</v>
      </c>
      <c r="C17" s="32"/>
      <c r="D17" s="33"/>
    </row>
    <row r="18" spans="1:10" ht="27.6" customHeight="1" x14ac:dyDescent="0.25">
      <c r="A18" s="35" t="s">
        <v>28</v>
      </c>
      <c r="B18" s="10" t="s">
        <v>1103</v>
      </c>
      <c r="C18" s="396" t="s">
        <v>1104</v>
      </c>
      <c r="D18" s="393"/>
    </row>
    <row r="19" spans="1:10" ht="22.35" customHeight="1" x14ac:dyDescent="0.3">
      <c r="A19" s="509" t="s">
        <v>31</v>
      </c>
      <c r="B19" s="417"/>
      <c r="C19" s="417"/>
      <c r="D19" s="417"/>
    </row>
    <row r="20" spans="1:10" x14ac:dyDescent="0.25">
      <c r="A20" s="35" t="s">
        <v>32</v>
      </c>
      <c r="B20" s="169" t="s">
        <v>43</v>
      </c>
      <c r="C20" s="169" t="s">
        <v>1120</v>
      </c>
      <c r="D20" s="34"/>
    </row>
    <row r="21" spans="1:10" x14ac:dyDescent="0.25">
      <c r="A21" s="35" t="s">
        <v>33</v>
      </c>
      <c r="B21" s="34"/>
      <c r="C21" s="34"/>
      <c r="D21" s="34"/>
      <c r="G21" s="25"/>
      <c r="H21" s="168"/>
      <c r="I21" s="25"/>
      <c r="J21" s="25"/>
    </row>
    <row r="22" spans="1:10" x14ac:dyDescent="0.25">
      <c r="A22" s="35" t="s">
        <v>36</v>
      </c>
      <c r="B22" s="34"/>
      <c r="C22" s="34"/>
      <c r="D22" s="34"/>
      <c r="G22" s="25"/>
      <c r="H22" s="168"/>
      <c r="I22" s="25"/>
      <c r="J22" s="25"/>
    </row>
    <row r="23" spans="1:10" x14ac:dyDescent="0.25">
      <c r="A23" s="34"/>
      <c r="B23" s="34"/>
      <c r="C23" s="34"/>
      <c r="D23" s="34"/>
      <c r="G23" s="25"/>
      <c r="H23" s="168"/>
      <c r="I23" s="25"/>
      <c r="J23" s="25"/>
    </row>
    <row r="24" spans="1:10" x14ac:dyDescent="0.25">
      <c r="A24" s="34"/>
      <c r="B24" s="34"/>
      <c r="C24" s="34"/>
      <c r="D24" s="34"/>
      <c r="G24" s="25"/>
      <c r="H24" s="168"/>
      <c r="I24" s="25"/>
      <c r="J24" s="25"/>
    </row>
    <row r="25" spans="1:10" x14ac:dyDescent="0.25">
      <c r="A25" s="147" t="s">
        <v>45</v>
      </c>
      <c r="B25" s="169" t="s">
        <v>1121</v>
      </c>
      <c r="C25" s="169" t="s">
        <v>1122</v>
      </c>
      <c r="D25" s="34"/>
      <c r="G25" s="25"/>
      <c r="H25" s="25"/>
      <c r="I25" s="25"/>
      <c r="J25" s="25"/>
    </row>
    <row r="26" spans="1:10" x14ac:dyDescent="0.25">
      <c r="A26" s="9"/>
      <c r="B26" s="169" t="s">
        <v>1123</v>
      </c>
      <c r="C26" s="169" t="s">
        <v>1124</v>
      </c>
      <c r="D26" s="34"/>
    </row>
    <row r="27" spans="1:10" x14ac:dyDescent="0.25">
      <c r="A27" s="25"/>
      <c r="B27" s="169" t="s">
        <v>1125</v>
      </c>
      <c r="C27" s="169" t="s">
        <v>1126</v>
      </c>
      <c r="D27" s="34"/>
    </row>
    <row r="28" spans="1:10" x14ac:dyDescent="0.25">
      <c r="A28" s="34"/>
      <c r="B28" s="34"/>
      <c r="C28" s="34"/>
      <c r="D28" s="34"/>
    </row>
    <row r="29" spans="1:10" x14ac:dyDescent="0.25">
      <c r="A29" s="34"/>
      <c r="B29" s="34"/>
      <c r="C29" s="34"/>
      <c r="D29" s="34"/>
    </row>
    <row r="30" spans="1:10" x14ac:dyDescent="0.25">
      <c r="A30" s="35" t="s">
        <v>59</v>
      </c>
      <c r="B30" s="34">
        <v>0</v>
      </c>
      <c r="C30" s="34"/>
      <c r="D30" s="34"/>
    </row>
    <row r="31" spans="1:10" x14ac:dyDescent="0.25">
      <c r="A31" s="303" t="s">
        <v>60</v>
      </c>
      <c r="B31" s="34">
        <v>25</v>
      </c>
    </row>
    <row r="32" spans="1:10"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609</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ht="25.5"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v>
      </c>
      <c r="C53" s="3">
        <v>0</v>
      </c>
      <c r="D53" s="3" t="e">
        <v>#DIV/0!</v>
      </c>
    </row>
    <row r="54" spans="1:4" x14ac:dyDescent="0.25">
      <c r="A54" s="35" t="s">
        <v>83</v>
      </c>
      <c r="B54" s="3">
        <v>0</v>
      </c>
      <c r="C54" s="3">
        <v>0</v>
      </c>
      <c r="D54" s="3" t="e">
        <v>#DIV/0!</v>
      </c>
    </row>
    <row r="55" spans="1:4" x14ac:dyDescent="0.25">
      <c r="A55" s="35" t="s">
        <v>84</v>
      </c>
      <c r="B55" s="3">
        <v>0</v>
      </c>
      <c r="C55" s="3">
        <v>0</v>
      </c>
      <c r="D55" s="3">
        <v>0</v>
      </c>
    </row>
    <row r="56" spans="1:4" x14ac:dyDescent="0.25">
      <c r="A56" s="35" t="s">
        <v>85</v>
      </c>
      <c r="B56" s="3">
        <v>0</v>
      </c>
      <c r="C56" s="3">
        <v>0</v>
      </c>
      <c r="D56" s="3">
        <v>0</v>
      </c>
    </row>
    <row r="57" spans="1:4" x14ac:dyDescent="0.25">
      <c r="A57" s="19" t="s">
        <v>86</v>
      </c>
      <c r="B57" s="3"/>
      <c r="C57" s="3"/>
      <c r="D57" s="3"/>
    </row>
    <row r="58" spans="1:4" x14ac:dyDescent="0.25">
      <c r="A58" s="35" t="s">
        <v>87</v>
      </c>
      <c r="B58" s="3">
        <v>0</v>
      </c>
      <c r="C58" s="3">
        <v>0</v>
      </c>
      <c r="D58" s="3" t="e">
        <v>#DIV/0!</v>
      </c>
    </row>
    <row r="59" spans="1:4" ht="29.45" customHeight="1" x14ac:dyDescent="0.25">
      <c r="A59" s="35" t="s">
        <v>88</v>
      </c>
      <c r="B59" s="3">
        <v>0</v>
      </c>
      <c r="C59" s="3">
        <v>0</v>
      </c>
      <c r="D59" s="3">
        <v>0</v>
      </c>
    </row>
    <row r="60" spans="1:4" ht="30" x14ac:dyDescent="0.25">
      <c r="A60" s="20" t="s">
        <v>89</v>
      </c>
      <c r="B60" s="3">
        <v>0</v>
      </c>
      <c r="C60" s="3">
        <v>0</v>
      </c>
      <c r="D60" s="3" t="e">
        <v>#DIV/0!</v>
      </c>
    </row>
    <row r="61" spans="1:4" x14ac:dyDescent="0.25">
      <c r="A61" s="19" t="s">
        <v>694</v>
      </c>
      <c r="B61" s="3"/>
      <c r="C61" s="3"/>
      <c r="D61" s="3"/>
    </row>
    <row r="62" spans="1:4" ht="32.1" customHeight="1" x14ac:dyDescent="0.25">
      <c r="A62" s="35" t="s">
        <v>91</v>
      </c>
      <c r="B62" s="3">
        <v>0</v>
      </c>
      <c r="C62" s="3">
        <v>0</v>
      </c>
      <c r="D62" s="3">
        <v>0</v>
      </c>
    </row>
    <row r="63" spans="1:4" ht="32.1" customHeight="1" x14ac:dyDescent="0.25">
      <c r="A63" s="20" t="s">
        <v>92</v>
      </c>
      <c r="B63" s="3">
        <v>0</v>
      </c>
      <c r="C63" s="3">
        <v>0</v>
      </c>
      <c r="D63" s="3">
        <v>0</v>
      </c>
    </row>
    <row r="64" spans="1:4" ht="32.1" customHeight="1" x14ac:dyDescent="0.25">
      <c r="A64" s="20" t="s">
        <v>93</v>
      </c>
      <c r="B64" s="3">
        <v>0</v>
      </c>
      <c r="C64" s="3">
        <v>0</v>
      </c>
      <c r="D64" s="3" t="e">
        <v>#DIV/0!</v>
      </c>
    </row>
    <row r="65" spans="1:4" ht="30" x14ac:dyDescent="0.25">
      <c r="A65" s="20" t="s">
        <v>94</v>
      </c>
      <c r="B65" s="3">
        <v>0</v>
      </c>
      <c r="C65" s="3">
        <v>0</v>
      </c>
      <c r="D65" s="3" t="e">
        <v>#DIV/0!</v>
      </c>
    </row>
    <row r="66" spans="1:4" x14ac:dyDescent="0.25">
      <c r="A66" s="19" t="s">
        <v>95</v>
      </c>
      <c r="B66" s="3"/>
      <c r="C66" s="3"/>
      <c r="D66" s="3"/>
    </row>
    <row r="67" spans="1:4" ht="32.1" customHeight="1" x14ac:dyDescent="0.25">
      <c r="A67" s="35" t="s">
        <v>96</v>
      </c>
      <c r="B67" s="3">
        <v>0</v>
      </c>
      <c r="C67" s="3">
        <v>0</v>
      </c>
      <c r="D67" s="3" t="e">
        <v>#DIV/0!</v>
      </c>
    </row>
    <row r="68" spans="1:4" ht="30" x14ac:dyDescent="0.25">
      <c r="A68" s="20" t="s">
        <v>97</v>
      </c>
      <c r="B68" s="3">
        <v>0</v>
      </c>
      <c r="C68" s="3">
        <v>0</v>
      </c>
      <c r="D68" s="3" t="e">
        <v>#DIV/0!</v>
      </c>
    </row>
    <row r="69" spans="1:4" ht="32.1" customHeight="1" x14ac:dyDescent="0.25">
      <c r="A69" s="19" t="s">
        <v>98</v>
      </c>
      <c r="B69" s="3"/>
      <c r="C69" s="3"/>
      <c r="D69" s="3"/>
    </row>
    <row r="70" spans="1:4" ht="32.1" customHeight="1" x14ac:dyDescent="0.25">
      <c r="A70" s="20" t="s">
        <v>99</v>
      </c>
      <c r="B70" s="3">
        <v>0</v>
      </c>
      <c r="C70" s="3">
        <v>0</v>
      </c>
      <c r="D70" s="3" t="e">
        <v>#DIV/0!</v>
      </c>
    </row>
    <row r="71" spans="1:4" s="25" customFormat="1" ht="30" x14ac:dyDescent="0.25">
      <c r="A71" s="20" t="s">
        <v>100</v>
      </c>
      <c r="B71" s="3">
        <v>0</v>
      </c>
      <c r="C71" s="3">
        <v>0</v>
      </c>
      <c r="D71" s="3" t="e">
        <v>#DIV/0!</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0</v>
      </c>
      <c r="D78" s="6">
        <v>0</v>
      </c>
    </row>
    <row r="79" spans="1:4" x14ac:dyDescent="0.25">
      <c r="A79" s="35" t="s">
        <v>106</v>
      </c>
      <c r="B79" s="6">
        <v>0</v>
      </c>
      <c r="C79" s="6">
        <v>0</v>
      </c>
      <c r="D79" s="6">
        <v>0</v>
      </c>
    </row>
    <row r="80" spans="1:4" x14ac:dyDescent="0.25">
      <c r="A80" s="35" t="s">
        <v>107</v>
      </c>
      <c r="B80" s="6">
        <v>0</v>
      </c>
      <c r="C80" s="6">
        <v>0</v>
      </c>
      <c r="D80" s="6">
        <v>0</v>
      </c>
    </row>
    <row r="81" spans="1:4" x14ac:dyDescent="0.25">
      <c r="A81" s="35" t="s">
        <v>108</v>
      </c>
      <c r="B81" s="6">
        <v>0</v>
      </c>
      <c r="C81" s="6">
        <v>0</v>
      </c>
      <c r="D81" s="6">
        <v>0</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0</v>
      </c>
      <c r="C85" s="6">
        <v>0</v>
      </c>
      <c r="D85" s="6">
        <v>310000</v>
      </c>
    </row>
    <row r="86" spans="1:4" x14ac:dyDescent="0.25">
      <c r="A86" s="35" t="s">
        <v>112</v>
      </c>
      <c r="B86" s="6">
        <v>0</v>
      </c>
      <c r="C86" s="6">
        <v>0</v>
      </c>
      <c r="D86" s="6">
        <v>0</v>
      </c>
    </row>
    <row r="87" spans="1:4" x14ac:dyDescent="0.25">
      <c r="A87" s="35" t="s">
        <v>113</v>
      </c>
      <c r="B87" s="6">
        <v>0</v>
      </c>
      <c r="C87" s="6">
        <v>0</v>
      </c>
      <c r="D87" s="6">
        <v>310000</v>
      </c>
    </row>
    <row r="88" spans="1:4" x14ac:dyDescent="0.25">
      <c r="A88" s="35" t="s">
        <v>114</v>
      </c>
      <c r="B88" s="6">
        <v>0</v>
      </c>
      <c r="C88" s="6">
        <v>0</v>
      </c>
      <c r="D88" s="6">
        <v>310000</v>
      </c>
    </row>
    <row r="89" spans="1:4" x14ac:dyDescent="0.25">
      <c r="A89" s="35" t="s">
        <v>115</v>
      </c>
      <c r="B89" s="6">
        <v>0</v>
      </c>
      <c r="C89" s="6">
        <v>0</v>
      </c>
      <c r="D89" s="6">
        <v>0</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0</v>
      </c>
      <c r="D95" s="6">
        <v>0</v>
      </c>
    </row>
    <row r="96" spans="1:4" x14ac:dyDescent="0.25">
      <c r="A96" s="63" t="s">
        <v>119</v>
      </c>
      <c r="B96" s="6">
        <v>0</v>
      </c>
      <c r="C96" s="6">
        <v>0</v>
      </c>
      <c r="D96" s="6">
        <v>0</v>
      </c>
    </row>
    <row r="97" spans="1:4" x14ac:dyDescent="0.25">
      <c r="A97" s="63" t="s">
        <v>120</v>
      </c>
      <c r="B97" s="50">
        <v>0</v>
      </c>
      <c r="C97" s="50">
        <v>0</v>
      </c>
      <c r="D97" s="50" t="e">
        <v>#DIV/0!</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0</v>
      </c>
      <c r="D118" s="6">
        <v>0</v>
      </c>
    </row>
    <row r="119" spans="1:4" x14ac:dyDescent="0.25">
      <c r="A119" s="35" t="s">
        <v>122</v>
      </c>
      <c r="B119" s="6">
        <v>0</v>
      </c>
      <c r="C119" s="6">
        <v>0</v>
      </c>
      <c r="D119" s="6">
        <v>0</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0</v>
      </c>
      <c r="D139" s="3">
        <v>0</v>
      </c>
    </row>
    <row r="140" spans="1:4" ht="30" x14ac:dyDescent="0.25">
      <c r="A140" s="20" t="s">
        <v>92</v>
      </c>
      <c r="B140" s="3">
        <v>0</v>
      </c>
      <c r="C140" s="3">
        <v>0</v>
      </c>
      <c r="D140" s="3">
        <v>0</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0</v>
      </c>
      <c r="C161" s="61">
        <v>0</v>
      </c>
      <c r="D161" s="61" t="e">
        <v>#DIV/0!</v>
      </c>
    </row>
    <row r="162" spans="1:4" x14ac:dyDescent="0.25">
      <c r="A162" s="35" t="s">
        <v>83</v>
      </c>
      <c r="B162" s="61">
        <v>0</v>
      </c>
      <c r="C162" s="61">
        <v>0</v>
      </c>
      <c r="D162" s="61" t="e">
        <v>#DIV/0!</v>
      </c>
    </row>
    <row r="163" spans="1:4" x14ac:dyDescent="0.25">
      <c r="A163" s="35" t="s">
        <v>671</v>
      </c>
      <c r="B163" s="61">
        <v>0</v>
      </c>
      <c r="C163" s="61">
        <v>0</v>
      </c>
      <c r="D163" s="61">
        <v>0</v>
      </c>
    </row>
    <row r="164" spans="1:4" x14ac:dyDescent="0.25">
      <c r="A164" s="35" t="s">
        <v>85</v>
      </c>
      <c r="B164" s="61">
        <v>0</v>
      </c>
      <c r="C164" s="61">
        <v>0</v>
      </c>
      <c r="D164" s="61">
        <v>0</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v>
      </c>
      <c r="C185" s="3">
        <v>0</v>
      </c>
      <c r="D185" s="3" t="e">
        <v>#DIV/0!</v>
      </c>
    </row>
    <row r="186" spans="1:4" ht="30" x14ac:dyDescent="0.25">
      <c r="A186" s="20" t="s">
        <v>100</v>
      </c>
      <c r="B186" s="3">
        <v>0</v>
      </c>
      <c r="C186" s="3">
        <v>0</v>
      </c>
      <c r="D186" s="3" t="e">
        <v>#DIV/0!</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46.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8.95" customHeight="1" x14ac:dyDescent="0.25">
      <c r="A216" s="271" t="s">
        <v>144</v>
      </c>
      <c r="B216" s="386"/>
      <c r="C216" s="386"/>
      <c r="D216" s="387"/>
    </row>
    <row r="217" spans="1:4" ht="30" x14ac:dyDescent="0.25">
      <c r="A217" s="246"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pageMargins left="0.75" right="0.75" top="1" bottom="1" header="0.5" footer="0.5"/>
  <pageSetup paperSize="9" orientation="portrait" horizontalDpi="0" verticalDpi="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R217"/>
  <sheetViews>
    <sheetView topLeftCell="A186"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7680953</v>
      </c>
      <c r="C2" s="14"/>
      <c r="D2" s="15"/>
    </row>
    <row r="3" spans="1:4" x14ac:dyDescent="0.25">
      <c r="A3" s="35" t="s">
        <v>2</v>
      </c>
      <c r="B3" s="53">
        <v>4080023615337</v>
      </c>
      <c r="C3" s="32"/>
      <c r="D3" s="33"/>
    </row>
    <row r="4" spans="1:4" ht="31.35" customHeight="1" x14ac:dyDescent="0.25">
      <c r="A4" s="35" t="s">
        <v>3</v>
      </c>
      <c r="B4" s="391" t="s">
        <v>232</v>
      </c>
      <c r="C4" s="392"/>
      <c r="D4" s="393"/>
    </row>
    <row r="5" spans="1:4" x14ac:dyDescent="0.25">
      <c r="A5" s="35" t="s">
        <v>5</v>
      </c>
      <c r="B5" s="9" t="s">
        <v>6</v>
      </c>
      <c r="C5" s="32" t="s">
        <v>1019</v>
      </c>
      <c r="D5" s="33" t="s">
        <v>1020</v>
      </c>
    </row>
    <row r="6" spans="1:4" x14ac:dyDescent="0.25">
      <c r="A6" s="35" t="s">
        <v>9</v>
      </c>
      <c r="B6" s="44"/>
      <c r="C6" s="25"/>
      <c r="D6" s="41"/>
    </row>
    <row r="7" spans="1:4" x14ac:dyDescent="0.25">
      <c r="A7" s="35" t="s">
        <v>10</v>
      </c>
      <c r="B7" s="139">
        <v>45089.416666666657</v>
      </c>
      <c r="C7" s="25"/>
      <c r="D7" s="41"/>
    </row>
    <row r="8" spans="1:4" x14ac:dyDescent="0.25">
      <c r="A8" s="35" t="s">
        <v>11</v>
      </c>
      <c r="B8" s="9" t="s">
        <v>1127</v>
      </c>
      <c r="C8" s="32"/>
      <c r="D8" s="33"/>
    </row>
    <row r="9" spans="1:4" x14ac:dyDescent="0.25">
      <c r="A9" s="35" t="s">
        <v>13</v>
      </c>
      <c r="B9" s="9" t="s">
        <v>14</v>
      </c>
      <c r="C9" s="32"/>
      <c r="D9" s="33"/>
    </row>
    <row r="10" spans="1:4" x14ac:dyDescent="0.25">
      <c r="A10" s="35" t="s">
        <v>15</v>
      </c>
      <c r="B10" s="9" t="s">
        <v>911</v>
      </c>
      <c r="C10" s="32"/>
      <c r="D10" s="33"/>
    </row>
    <row r="11" spans="1:4" ht="34.5" customHeight="1" x14ac:dyDescent="0.25">
      <c r="A11" s="35" t="s">
        <v>17</v>
      </c>
      <c r="B11" s="489" t="s">
        <v>912</v>
      </c>
      <c r="C11" s="386"/>
      <c r="D11" s="387"/>
    </row>
    <row r="12" spans="1:4" x14ac:dyDescent="0.25">
      <c r="A12" s="35" t="s">
        <v>19</v>
      </c>
      <c r="C12" s="25"/>
      <c r="D12" s="41"/>
    </row>
    <row r="13" spans="1:4" x14ac:dyDescent="0.25">
      <c r="A13" s="35" t="s">
        <v>20</v>
      </c>
      <c r="B13" s="9" t="s">
        <v>21</v>
      </c>
      <c r="C13" s="32"/>
      <c r="D13" s="33"/>
    </row>
    <row r="14" spans="1:4" x14ac:dyDescent="0.25">
      <c r="A14" s="35" t="s">
        <v>22</v>
      </c>
      <c r="B14" s="9" t="s">
        <v>1004</v>
      </c>
      <c r="C14" s="32"/>
      <c r="D14" s="33"/>
    </row>
    <row r="15" spans="1:4" ht="78" customHeight="1" x14ac:dyDescent="0.25">
      <c r="A15" s="35" t="s">
        <v>24</v>
      </c>
      <c r="B15" s="489" t="s">
        <v>233</v>
      </c>
      <c r="C15" s="386"/>
      <c r="D15" s="387"/>
    </row>
    <row r="16" spans="1:4" x14ac:dyDescent="0.25">
      <c r="A16" s="35" t="s">
        <v>26</v>
      </c>
      <c r="B16" s="100">
        <v>320000</v>
      </c>
      <c r="C16" s="25"/>
      <c r="D16" s="41"/>
    </row>
    <row r="17" spans="1:4" x14ac:dyDescent="0.25">
      <c r="A17" s="35" t="s">
        <v>27</v>
      </c>
      <c r="B17" s="9" t="s">
        <v>21</v>
      </c>
      <c r="C17" s="32"/>
      <c r="D17" s="33"/>
    </row>
    <row r="18" spans="1:4" ht="27.6" customHeight="1" x14ac:dyDescent="0.25">
      <c r="A18" s="35" t="s">
        <v>28</v>
      </c>
      <c r="B18" s="10" t="s">
        <v>1128</v>
      </c>
      <c r="C18" s="396" t="s">
        <v>1129</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510</v>
      </c>
      <c r="C21" s="34" t="s">
        <v>1130</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0</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609</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t="e">
        <v>#DIV/0!</v>
      </c>
      <c r="C53" s="3">
        <v>-461.28</v>
      </c>
      <c r="D53" s="3">
        <v>2.3439999999999999</v>
      </c>
    </row>
    <row r="54" spans="1:4" x14ac:dyDescent="0.25">
      <c r="A54" s="35" t="s">
        <v>83</v>
      </c>
      <c r="B54" s="3" t="e">
        <v>#DIV/0!</v>
      </c>
      <c r="C54" s="3">
        <v>-1256.4528684033521</v>
      </c>
      <c r="D54" s="3">
        <v>2.3439999999999999</v>
      </c>
    </row>
    <row r="55" spans="1:4" x14ac:dyDescent="0.25">
      <c r="A55" s="35" t="s">
        <v>84</v>
      </c>
      <c r="B55" s="3">
        <v>-0.02</v>
      </c>
      <c r="C55" s="3">
        <v>-13.1</v>
      </c>
      <c r="D55" s="3">
        <v>1.180050567202918</v>
      </c>
    </row>
    <row r="56" spans="1:4" x14ac:dyDescent="0.25">
      <c r="A56" s="35" t="s">
        <v>85</v>
      </c>
      <c r="B56" s="3">
        <v>-0.02</v>
      </c>
      <c r="C56" s="3">
        <v>210.16</v>
      </c>
      <c r="D56" s="3">
        <v>-7.8324793940744044</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0</v>
      </c>
      <c r="C59" s="3">
        <v>0.47593401109458361</v>
      </c>
      <c r="D59" s="3">
        <v>0.27927136239741429</v>
      </c>
    </row>
    <row r="60" spans="1:4" x14ac:dyDescent="0.25">
      <c r="A60" s="20" t="s">
        <v>89</v>
      </c>
      <c r="B60" s="3" t="e">
        <v>#DIV/0!</v>
      </c>
      <c r="C60" s="3" t="e">
        <v>#DIV/0!</v>
      </c>
      <c r="D60" s="3" t="e">
        <v>#DIV/0!</v>
      </c>
    </row>
    <row r="61" spans="1:4" x14ac:dyDescent="0.25">
      <c r="A61" s="19" t="s">
        <v>90</v>
      </c>
      <c r="B61" s="3"/>
      <c r="C61" s="3"/>
      <c r="D61" s="3"/>
    </row>
    <row r="62" spans="1:4" ht="32.1" customHeight="1" x14ac:dyDescent="0.25">
      <c r="A62" s="35" t="s">
        <v>91</v>
      </c>
      <c r="B62" s="3">
        <v>0</v>
      </c>
      <c r="C62" s="3">
        <v>0</v>
      </c>
      <c r="D62" s="3">
        <v>5.0343454232206382E-3</v>
      </c>
    </row>
    <row r="63" spans="1:4" ht="32.1" customHeight="1" x14ac:dyDescent="0.25">
      <c r="A63" s="20" t="s">
        <v>92</v>
      </c>
      <c r="B63" s="3">
        <v>0</v>
      </c>
      <c r="C63" s="3">
        <v>0</v>
      </c>
      <c r="D63" s="3">
        <v>-3.3415014479839612E-2</v>
      </c>
    </row>
    <row r="64" spans="1:4" ht="32.1" customHeight="1" x14ac:dyDescent="0.25">
      <c r="A64" s="20" t="s">
        <v>93</v>
      </c>
      <c r="B64" s="3">
        <v>0</v>
      </c>
      <c r="C64" s="3">
        <v>0</v>
      </c>
      <c r="D64" s="3">
        <v>0.42662116040955628</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0</v>
      </c>
      <c r="C67" s="3">
        <v>0.65993341029332453</v>
      </c>
      <c r="D67" s="3">
        <v>1.0240026214467111</v>
      </c>
    </row>
    <row r="68" spans="1:4" ht="30" x14ac:dyDescent="0.25">
      <c r="A68" s="20" t="s">
        <v>97</v>
      </c>
      <c r="B68" s="3" t="e">
        <v>#DIV/0!</v>
      </c>
      <c r="C68" s="3" t="e">
        <v>#DIV/0!</v>
      </c>
      <c r="D68" s="3" t="e">
        <v>#DIV/0!</v>
      </c>
    </row>
    <row r="69" spans="1:4" ht="32.1" customHeight="1" x14ac:dyDescent="0.25">
      <c r="A69" s="19" t="s">
        <v>98</v>
      </c>
      <c r="B69" s="3"/>
      <c r="C69" s="3"/>
      <c r="D69" s="3"/>
    </row>
    <row r="70" spans="1:4" ht="32.1" customHeight="1" x14ac:dyDescent="0.25">
      <c r="A70" s="20" t="s">
        <v>99</v>
      </c>
      <c r="B70" s="3" t="e">
        <v>#DIV/0!</v>
      </c>
      <c r="C70" s="3" t="e">
        <v>#DIV/0!</v>
      </c>
      <c r="D70" s="3">
        <v>188.0577777777778</v>
      </c>
    </row>
    <row r="71" spans="1:4" s="25" customFormat="1" x14ac:dyDescent="0.25">
      <c r="A71" s="20" t="s">
        <v>100</v>
      </c>
      <c r="B71" s="3" t="e">
        <v>#DIV/0!</v>
      </c>
      <c r="C71" s="3" t="e">
        <v>#DIV/0!</v>
      </c>
      <c r="D71" s="3">
        <v>188.0577777777778</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132321</v>
      </c>
      <c r="D78" s="6">
        <v>900000</v>
      </c>
    </row>
    <row r="79" spans="1:4" x14ac:dyDescent="0.25">
      <c r="A79" s="35" t="s">
        <v>106</v>
      </c>
      <c r="B79" s="6">
        <v>-60</v>
      </c>
      <c r="C79" s="6">
        <v>-1662551</v>
      </c>
      <c r="D79" s="6">
        <v>21096</v>
      </c>
    </row>
    <row r="80" spans="1:4" x14ac:dyDescent="0.25">
      <c r="A80" s="35" t="s">
        <v>107</v>
      </c>
      <c r="B80" s="6">
        <v>-60</v>
      </c>
      <c r="C80" s="6">
        <v>-610376</v>
      </c>
      <c r="D80" s="6">
        <v>21096</v>
      </c>
    </row>
    <row r="81" spans="1:4" x14ac:dyDescent="0.25">
      <c r="A81" s="35" t="s">
        <v>108</v>
      </c>
      <c r="B81" s="6">
        <v>0</v>
      </c>
      <c r="C81" s="6">
        <v>0</v>
      </c>
      <c r="D81" s="6">
        <v>21096</v>
      </c>
    </row>
    <row r="82" spans="1:4" x14ac:dyDescent="0.25">
      <c r="A82" s="35" t="s">
        <v>109</v>
      </c>
      <c r="B82" s="34">
        <v>60</v>
      </c>
      <c r="C82" s="34">
        <v>610376</v>
      </c>
      <c r="D82" s="34">
        <v>0</v>
      </c>
    </row>
    <row r="83" spans="1:4" ht="15.95" customHeight="1" x14ac:dyDescent="0.25"/>
    <row r="84" spans="1:4" ht="15.75" x14ac:dyDescent="0.25">
      <c r="A84" s="17" t="s">
        <v>110</v>
      </c>
      <c r="B84" s="18">
        <v>2023</v>
      </c>
      <c r="C84" s="18">
        <v>2024</v>
      </c>
      <c r="D84" s="18">
        <v>2025</v>
      </c>
    </row>
    <row r="85" spans="1:4" x14ac:dyDescent="0.25">
      <c r="A85" s="35" t="s">
        <v>111</v>
      </c>
      <c r="B85" s="6">
        <v>319940</v>
      </c>
      <c r="C85" s="6">
        <v>4657624</v>
      </c>
      <c r="D85" s="6">
        <v>1787720</v>
      </c>
    </row>
    <row r="86" spans="1:4" x14ac:dyDescent="0.25">
      <c r="A86" s="35" t="s">
        <v>112</v>
      </c>
      <c r="B86" s="6">
        <v>0</v>
      </c>
      <c r="C86" s="6">
        <v>0</v>
      </c>
      <c r="D86" s="6">
        <v>9000</v>
      </c>
    </row>
    <row r="87" spans="1:4" x14ac:dyDescent="0.25">
      <c r="A87" s="35" t="s">
        <v>113</v>
      </c>
      <c r="B87" s="6">
        <v>319940</v>
      </c>
      <c r="C87" s="6">
        <v>-290436</v>
      </c>
      <c r="D87" s="6">
        <v>-269340</v>
      </c>
    </row>
    <row r="88" spans="1:4" x14ac:dyDescent="0.25">
      <c r="A88" s="35" t="s">
        <v>114</v>
      </c>
      <c r="B88" s="6">
        <v>319940</v>
      </c>
      <c r="C88" s="6">
        <v>4657624</v>
      </c>
      <c r="D88" s="6">
        <v>1787720</v>
      </c>
    </row>
    <row r="89" spans="1:4" x14ac:dyDescent="0.25">
      <c r="A89" s="35" t="s">
        <v>115</v>
      </c>
      <c r="B89" s="6">
        <v>0</v>
      </c>
      <c r="C89" s="6">
        <v>0</v>
      </c>
      <c r="D89" s="6">
        <v>1778720</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0</v>
      </c>
      <c r="D95" s="6">
        <v>9000</v>
      </c>
    </row>
    <row r="96" spans="1:4" x14ac:dyDescent="0.25">
      <c r="A96" s="63" t="s">
        <v>119</v>
      </c>
      <c r="B96" s="6">
        <v>-60</v>
      </c>
      <c r="C96" s="6">
        <v>-1662551</v>
      </c>
      <c r="D96" s="6">
        <v>21096</v>
      </c>
    </row>
    <row r="97" spans="1:4" x14ac:dyDescent="0.25">
      <c r="A97" s="63" t="s">
        <v>120</v>
      </c>
      <c r="B97" s="50">
        <v>0</v>
      </c>
      <c r="C97" s="50">
        <v>0</v>
      </c>
      <c r="D97" s="50">
        <v>0.42662116040955628</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0</v>
      </c>
      <c r="D118" s="6">
        <v>9000</v>
      </c>
    </row>
    <row r="119" spans="1:4" x14ac:dyDescent="0.25">
      <c r="A119" s="35" t="s">
        <v>122</v>
      </c>
      <c r="B119" s="6">
        <v>0</v>
      </c>
      <c r="C119" s="6">
        <v>1184496</v>
      </c>
      <c r="D119" s="6">
        <v>900000</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0</v>
      </c>
      <c r="D139" s="3">
        <v>5.0343454232206382E-3</v>
      </c>
    </row>
    <row r="140" spans="1:4" ht="30" x14ac:dyDescent="0.25">
      <c r="A140" s="20" t="s">
        <v>92</v>
      </c>
      <c r="B140" s="3">
        <v>0</v>
      </c>
      <c r="C140" s="3">
        <v>0</v>
      </c>
      <c r="D140" s="3">
        <v>-3.3415014479839612E-2</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t="e">
        <v>#DIV/0!</v>
      </c>
      <c r="C161" s="3">
        <v>-461.28</v>
      </c>
      <c r="D161" s="3">
        <v>2.3439999999999999</v>
      </c>
    </row>
    <row r="162" spans="1:4" x14ac:dyDescent="0.25">
      <c r="A162" s="35" t="s">
        <v>83</v>
      </c>
      <c r="B162" s="3" t="e">
        <v>#DIV/0!</v>
      </c>
      <c r="C162" s="3">
        <v>-1256.4528684033521</v>
      </c>
      <c r="D162" s="3">
        <v>2.3439999999999999</v>
      </c>
    </row>
    <row r="163" spans="1:4" x14ac:dyDescent="0.25">
      <c r="A163" s="35" t="s">
        <v>671</v>
      </c>
      <c r="B163" s="3">
        <v>-0.02</v>
      </c>
      <c r="C163" s="3">
        <v>-13.1</v>
      </c>
      <c r="D163" s="3">
        <v>1.180050567202918</v>
      </c>
    </row>
    <row r="164" spans="1:4" x14ac:dyDescent="0.25">
      <c r="A164" s="35" t="s">
        <v>85</v>
      </c>
      <c r="B164" s="3">
        <v>-0.02</v>
      </c>
      <c r="C164" s="3">
        <v>210.16</v>
      </c>
      <c r="D164" s="3">
        <v>-7.8324793940744044</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t="e">
        <v>#DIV/0!</v>
      </c>
      <c r="C185" s="3" t="e">
        <v>#DIV/0!</v>
      </c>
      <c r="D185" s="3">
        <v>188.0577777777778</v>
      </c>
    </row>
    <row r="186" spans="1:4" x14ac:dyDescent="0.25">
      <c r="A186" s="20" t="s">
        <v>100</v>
      </c>
      <c r="B186" s="3" t="e">
        <v>#DIV/0!</v>
      </c>
      <c r="C186" s="3" t="e">
        <v>#DIV/0!</v>
      </c>
      <c r="D186" s="3">
        <v>188.0577777777778</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464" t="s">
        <v>1131</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hyperlinks>
    <hyperlink ref="B209" r:id="rId1" display="https://capris.ukim.edu.mk/" xr:uid="{00000000-0004-0000-4000-000000000000}"/>
  </hyperlinks>
  <pageMargins left="0.75" right="0.75" top="1" bottom="1" header="0.5" footer="0.5"/>
  <pageSetup paperSize="9" orientation="portrait" horizontalDpi="0" verticalDpi="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R217"/>
  <sheetViews>
    <sheetView topLeftCell="A192" workbookViewId="0">
      <selection activeCell="A160" sqref="A160:D164"/>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7494890</v>
      </c>
      <c r="C2" s="14"/>
      <c r="D2" s="15"/>
    </row>
    <row r="3" spans="1:4" x14ac:dyDescent="0.25">
      <c r="A3" s="35" t="s">
        <v>2</v>
      </c>
      <c r="B3" s="53">
        <v>4080021596688</v>
      </c>
      <c r="C3" s="32"/>
      <c r="D3" s="33"/>
    </row>
    <row r="4" spans="1:4" ht="31.35" customHeight="1" x14ac:dyDescent="0.25">
      <c r="A4" s="35" t="s">
        <v>3</v>
      </c>
      <c r="B4" s="391" t="s">
        <v>234</v>
      </c>
      <c r="C4" s="392"/>
      <c r="D4" s="393"/>
    </row>
    <row r="5" spans="1:4" x14ac:dyDescent="0.25">
      <c r="A5" s="35" t="s">
        <v>5</v>
      </c>
      <c r="B5" s="9" t="s">
        <v>6</v>
      </c>
      <c r="C5" s="32" t="s">
        <v>363</v>
      </c>
      <c r="D5" s="33" t="s">
        <v>1132</v>
      </c>
    </row>
    <row r="6" spans="1:4" x14ac:dyDescent="0.25">
      <c r="A6" s="35" t="s">
        <v>9</v>
      </c>
      <c r="B6" s="44"/>
      <c r="C6" s="25"/>
      <c r="D6" s="41"/>
    </row>
    <row r="7" spans="1:4" x14ac:dyDescent="0.25">
      <c r="A7" s="35" t="s">
        <v>10</v>
      </c>
      <c r="B7" s="139">
        <v>44278.614583333343</v>
      </c>
      <c r="C7" s="25"/>
      <c r="D7" s="41"/>
    </row>
    <row r="8" spans="1:4" x14ac:dyDescent="0.25">
      <c r="A8" s="35" t="s">
        <v>11</v>
      </c>
      <c r="B8" s="9" t="s">
        <v>1133</v>
      </c>
      <c r="C8" s="32"/>
      <c r="D8" s="33"/>
    </row>
    <row r="9" spans="1:4" x14ac:dyDescent="0.25">
      <c r="A9" s="35" t="s">
        <v>13</v>
      </c>
      <c r="B9" s="9" t="s">
        <v>14</v>
      </c>
      <c r="C9" s="32"/>
      <c r="D9" s="33"/>
    </row>
    <row r="10" spans="1:4" x14ac:dyDescent="0.25">
      <c r="A10" s="35" t="s">
        <v>15</v>
      </c>
      <c r="B10" s="9" t="s">
        <v>911</v>
      </c>
      <c r="C10" s="32"/>
      <c r="D10" s="33"/>
    </row>
    <row r="11" spans="1:4" ht="36.75" customHeight="1" x14ac:dyDescent="0.25">
      <c r="A11" s="35" t="s">
        <v>17</v>
      </c>
      <c r="B11" s="489" t="s">
        <v>912</v>
      </c>
      <c r="C11" s="386"/>
      <c r="D11" s="387"/>
    </row>
    <row r="12" spans="1:4" x14ac:dyDescent="0.25">
      <c r="A12" s="35" t="s">
        <v>19</v>
      </c>
      <c r="B12" s="100">
        <v>5000</v>
      </c>
      <c r="C12" s="25"/>
      <c r="D12" s="41"/>
    </row>
    <row r="13" spans="1:4" x14ac:dyDescent="0.25">
      <c r="A13" s="35" t="s">
        <v>20</v>
      </c>
      <c r="B13" s="9" t="s">
        <v>291</v>
      </c>
      <c r="C13" s="32"/>
      <c r="D13" s="33"/>
    </row>
    <row r="14" spans="1:4" x14ac:dyDescent="0.25">
      <c r="A14" s="35" t="s">
        <v>22</v>
      </c>
      <c r="B14" s="9" t="s">
        <v>1134</v>
      </c>
      <c r="C14" s="32"/>
      <c r="D14" s="33"/>
    </row>
    <row r="15" spans="1:4" ht="51" customHeight="1" x14ac:dyDescent="0.25">
      <c r="A15" s="35" t="s">
        <v>24</v>
      </c>
      <c r="B15" s="489" t="s">
        <v>235</v>
      </c>
      <c r="C15" s="386"/>
      <c r="D15" s="387"/>
    </row>
    <row r="16" spans="1:4" x14ac:dyDescent="0.25">
      <c r="A16" s="35" t="s">
        <v>26</v>
      </c>
      <c r="B16" s="100">
        <v>5000</v>
      </c>
      <c r="C16" s="25"/>
      <c r="D16" s="41"/>
    </row>
    <row r="17" spans="1:4" x14ac:dyDescent="0.25">
      <c r="A17" s="35" t="s">
        <v>27</v>
      </c>
      <c r="B17" s="9" t="s">
        <v>291</v>
      </c>
      <c r="C17" s="32"/>
      <c r="D17" s="33"/>
    </row>
    <row r="18" spans="1:4" ht="27.6" customHeight="1" x14ac:dyDescent="0.25">
      <c r="A18" s="35" t="s">
        <v>28</v>
      </c>
      <c r="B18" s="10" t="s">
        <v>1135</v>
      </c>
      <c r="C18" s="396" t="s">
        <v>1136</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1137</v>
      </c>
      <c r="C21" s="34" t="s">
        <v>1138</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0</v>
      </c>
      <c r="C30" s="34"/>
      <c r="D30" s="34"/>
    </row>
    <row r="31" spans="1:4" x14ac:dyDescent="0.25">
      <c r="A31" s="303" t="s">
        <v>60</v>
      </c>
      <c r="B31" s="34">
        <v>100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t="e">
        <v>#DIV/0!</v>
      </c>
      <c r="C53" s="3">
        <v>24.85224086250242</v>
      </c>
      <c r="D53" s="3">
        <v>16.259880723102981</v>
      </c>
    </row>
    <row r="54" spans="1:4" x14ac:dyDescent="0.25">
      <c r="A54" s="35" t="s">
        <v>83</v>
      </c>
      <c r="B54" s="3" t="e">
        <v>#DIV/0!</v>
      </c>
      <c r="C54" s="3">
        <v>13.419692354799199</v>
      </c>
      <c r="D54" s="3">
        <v>-21.679981903398819</v>
      </c>
    </row>
    <row r="55" spans="1:4" x14ac:dyDescent="0.25">
      <c r="A55" s="35" t="s">
        <v>84</v>
      </c>
      <c r="B55" s="3">
        <v>5.6703133246965116</v>
      </c>
      <c r="C55" s="3">
        <v>46.881127544118307</v>
      </c>
      <c r="D55" s="3">
        <v>13.4052584336247</v>
      </c>
    </row>
    <row r="56" spans="1:4" x14ac:dyDescent="0.25">
      <c r="A56" s="35" t="s">
        <v>85</v>
      </c>
      <c r="B56" s="3">
        <v>5.6703133246965116</v>
      </c>
      <c r="C56" s="3">
        <v>49.662763946839277</v>
      </c>
      <c r="D56" s="3">
        <v>13.4052584336247</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1.404402297434979</v>
      </c>
      <c r="C59" s="3">
        <v>2.8508431177582811</v>
      </c>
      <c r="D59" s="3">
        <v>1.1863548888830311</v>
      </c>
    </row>
    <row r="60" spans="1:4" x14ac:dyDescent="0.25">
      <c r="A60" s="20" t="s">
        <v>89</v>
      </c>
      <c r="B60" s="3" t="e">
        <v>#DIV/0!</v>
      </c>
      <c r="C60" s="3" t="e">
        <v>#DIV/0!</v>
      </c>
      <c r="D60" s="3">
        <v>157672.33333333331</v>
      </c>
    </row>
    <row r="61" spans="1:4" x14ac:dyDescent="0.25">
      <c r="A61" s="19" t="s">
        <v>90</v>
      </c>
      <c r="B61" s="3"/>
      <c r="C61" s="3"/>
      <c r="D61" s="3"/>
    </row>
    <row r="62" spans="1:4" ht="32.1" customHeight="1" x14ac:dyDescent="0.25">
      <c r="A62" s="35" t="s">
        <v>91</v>
      </c>
      <c r="B62" s="3">
        <v>0</v>
      </c>
      <c r="C62" s="3">
        <v>0</v>
      </c>
      <c r="D62" s="3">
        <v>0</v>
      </c>
    </row>
    <row r="63" spans="1:4" ht="32.1" customHeight="1" x14ac:dyDescent="0.25">
      <c r="A63" s="20" t="s">
        <v>92</v>
      </c>
      <c r="B63" s="3">
        <v>0</v>
      </c>
      <c r="C63" s="3">
        <v>0</v>
      </c>
      <c r="D63" s="3">
        <v>0</v>
      </c>
    </row>
    <row r="64" spans="1:4" ht="32.1" customHeight="1" x14ac:dyDescent="0.25">
      <c r="A64" s="20" t="s">
        <v>93</v>
      </c>
      <c r="B64" s="3">
        <v>0</v>
      </c>
      <c r="C64" s="3">
        <v>0</v>
      </c>
      <c r="D64" s="3">
        <v>0</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1.030167024258041</v>
      </c>
      <c r="C67" s="3">
        <v>1.287467266637738</v>
      </c>
      <c r="D67" s="3">
        <v>1.13371510180396</v>
      </c>
    </row>
    <row r="68" spans="1:4" ht="30" x14ac:dyDescent="0.25">
      <c r="A68" s="20" t="s">
        <v>97</v>
      </c>
      <c r="B68" s="3">
        <v>0</v>
      </c>
      <c r="C68" s="3">
        <v>0</v>
      </c>
      <c r="D68" s="3">
        <v>0</v>
      </c>
    </row>
    <row r="69" spans="1:4" ht="32.1" customHeight="1" x14ac:dyDescent="0.25">
      <c r="A69" s="19" t="s">
        <v>98</v>
      </c>
      <c r="B69" s="3"/>
      <c r="C69" s="3"/>
      <c r="D69" s="3"/>
    </row>
    <row r="70" spans="1:4" ht="32.1" customHeight="1" x14ac:dyDescent="0.25">
      <c r="A70" s="20" t="s">
        <v>99</v>
      </c>
      <c r="B70" s="3" t="e">
        <v>#DIV/0!</v>
      </c>
      <c r="C70" s="3" t="e">
        <v>#DIV/0!</v>
      </c>
      <c r="D70" s="3" t="e">
        <v>#DIV/0!</v>
      </c>
    </row>
    <row r="71" spans="1:4" s="25" customFormat="1" x14ac:dyDescent="0.25">
      <c r="A71" s="20" t="s">
        <v>100</v>
      </c>
      <c r="B71" s="3" t="e">
        <v>#DIV/0!</v>
      </c>
      <c r="C71" s="3" t="e">
        <v>#DIV/0!</v>
      </c>
      <c r="D71" s="3" t="e">
        <v>#DIV/0!</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992832</v>
      </c>
      <c r="D78" s="6">
        <v>473017</v>
      </c>
    </row>
    <row r="79" spans="1:4" x14ac:dyDescent="0.25">
      <c r="A79" s="35" t="s">
        <v>106</v>
      </c>
      <c r="B79" s="6">
        <v>-487055</v>
      </c>
      <c r="C79" s="6">
        <v>133235</v>
      </c>
      <c r="D79" s="6">
        <v>-102550</v>
      </c>
    </row>
    <row r="80" spans="1:4" x14ac:dyDescent="0.25">
      <c r="A80" s="35" t="s">
        <v>107</v>
      </c>
      <c r="B80" s="6">
        <v>14181</v>
      </c>
      <c r="C80" s="6">
        <v>246741</v>
      </c>
      <c r="D80" s="6">
        <v>76912</v>
      </c>
    </row>
    <row r="81" spans="1:4" x14ac:dyDescent="0.25">
      <c r="A81" s="35" t="s">
        <v>108</v>
      </c>
      <c r="B81" s="6">
        <v>14181</v>
      </c>
      <c r="C81" s="6">
        <v>246741</v>
      </c>
      <c r="D81" s="6">
        <v>76912</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250092</v>
      </c>
      <c r="C85" s="6">
        <v>526312</v>
      </c>
      <c r="D85" s="6">
        <v>573745</v>
      </c>
    </row>
    <row r="86" spans="1:4" x14ac:dyDescent="0.25">
      <c r="A86" s="35" t="s">
        <v>112</v>
      </c>
      <c r="B86" s="6">
        <v>0</v>
      </c>
      <c r="C86" s="6">
        <v>0</v>
      </c>
      <c r="D86" s="6">
        <v>0</v>
      </c>
    </row>
    <row r="87" spans="1:4" x14ac:dyDescent="0.25">
      <c r="A87" s="35" t="s">
        <v>113</v>
      </c>
      <c r="B87" s="6">
        <v>250092</v>
      </c>
      <c r="C87" s="6">
        <v>496833</v>
      </c>
      <c r="D87" s="6">
        <v>573745</v>
      </c>
    </row>
    <row r="88" spans="1:4" x14ac:dyDescent="0.25">
      <c r="A88" s="35" t="s">
        <v>114</v>
      </c>
      <c r="B88" s="6">
        <v>250092</v>
      </c>
      <c r="C88" s="6">
        <v>526312</v>
      </c>
      <c r="D88" s="6">
        <v>573745</v>
      </c>
    </row>
    <row r="89" spans="1:4" x14ac:dyDescent="0.25">
      <c r="A89" s="35" t="s">
        <v>115</v>
      </c>
      <c r="B89" s="6">
        <v>0</v>
      </c>
      <c r="C89" s="6">
        <v>0</v>
      </c>
      <c r="D89" s="6">
        <v>0</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0</v>
      </c>
      <c r="D95" s="6">
        <v>0</v>
      </c>
    </row>
    <row r="96" spans="1:4" x14ac:dyDescent="0.25">
      <c r="A96" s="63" t="s">
        <v>119</v>
      </c>
      <c r="B96" s="6">
        <v>-487055</v>
      </c>
      <c r="C96" s="6">
        <v>133235</v>
      </c>
      <c r="D96" s="6">
        <v>-102550</v>
      </c>
    </row>
    <row r="97" spans="1:4" x14ac:dyDescent="0.25">
      <c r="A97" s="63" t="s">
        <v>120</v>
      </c>
      <c r="B97" s="50">
        <v>0</v>
      </c>
      <c r="C97" s="50">
        <v>0</v>
      </c>
      <c r="D97" s="50">
        <v>0</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0</v>
      </c>
      <c r="D118" s="6">
        <v>0</v>
      </c>
    </row>
    <row r="119" spans="1:4" x14ac:dyDescent="0.25">
      <c r="A119" s="35" t="s">
        <v>122</v>
      </c>
      <c r="B119" s="6">
        <v>501748</v>
      </c>
      <c r="C119" s="6">
        <v>1106703</v>
      </c>
      <c r="D119" s="6">
        <v>652529</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0</v>
      </c>
      <c r="D139" s="3">
        <v>0</v>
      </c>
    </row>
    <row r="140" spans="1:4" ht="30" x14ac:dyDescent="0.25">
      <c r="A140" s="20" t="s">
        <v>92</v>
      </c>
      <c r="B140" s="3">
        <v>0</v>
      </c>
      <c r="C140" s="3">
        <v>0</v>
      </c>
      <c r="D140" s="3">
        <v>0</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t="e">
        <v>#DIV/0!</v>
      </c>
      <c r="C161" s="3">
        <v>24.85224086250242</v>
      </c>
      <c r="D161" s="3">
        <v>16.259880723102981</v>
      </c>
    </row>
    <row r="162" spans="1:4" x14ac:dyDescent="0.25">
      <c r="A162" s="35" t="s">
        <v>83</v>
      </c>
      <c r="B162" s="3" t="e">
        <v>#DIV/0!</v>
      </c>
      <c r="C162" s="3">
        <v>13.419692354799199</v>
      </c>
      <c r="D162" s="3">
        <v>-21.679981903398819</v>
      </c>
    </row>
    <row r="163" spans="1:4" x14ac:dyDescent="0.25">
      <c r="A163" s="35" t="s">
        <v>671</v>
      </c>
      <c r="B163" s="3">
        <v>5.6703133246965116</v>
      </c>
      <c r="C163" s="3">
        <v>46.881127544118307</v>
      </c>
      <c r="D163" s="3">
        <v>13.4052584336247</v>
      </c>
    </row>
    <row r="164" spans="1:4" x14ac:dyDescent="0.25">
      <c r="A164" s="35" t="s">
        <v>85</v>
      </c>
      <c r="B164" s="3">
        <v>5.6703133246965116</v>
      </c>
      <c r="C164" s="3">
        <v>49.662763946839277</v>
      </c>
      <c r="D164" s="3">
        <v>13.4052584336247</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t="e">
        <v>#DIV/0!</v>
      </c>
      <c r="C185" s="3" t="e">
        <v>#DIV/0!</v>
      </c>
      <c r="D185" s="3" t="e">
        <v>#DIV/0!</v>
      </c>
    </row>
    <row r="186" spans="1:4" x14ac:dyDescent="0.25">
      <c r="A186" s="20" t="s">
        <v>100</v>
      </c>
      <c r="B186" s="3" t="e">
        <v>#DIV/0!</v>
      </c>
      <c r="C186" s="3" t="e">
        <v>#DIV/0!</v>
      </c>
      <c r="D186" s="3" t="e">
        <v>#DIV/0!</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464" t="s">
        <v>1139</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hyperlinks>
    <hyperlink ref="B209" r:id="rId1" display="https://flf.ukim.mk/wp-content/uploads/Interen-oglas31024.pdf" xr:uid="{00000000-0004-0000-4100-000000000000}"/>
  </hyperlinks>
  <pageMargins left="0.75" right="0.75" top="1" bottom="1" header="0.5" footer="0.5"/>
  <pageSetup paperSize="9" orientation="portrait" horizontalDpi="0" verticalDpi="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R217"/>
  <sheetViews>
    <sheetView topLeftCell="A190" workbookViewId="0">
      <selection activeCell="J207" sqref="J207"/>
    </sheetView>
  </sheetViews>
  <sheetFormatPr defaultColWidth="8.85546875" defaultRowHeight="15" x14ac:dyDescent="0.25"/>
  <cols>
    <col min="1" max="1" width="57.28515625" bestFit="1" customWidth="1"/>
    <col min="2" max="2" width="16.140625" customWidth="1"/>
    <col min="3" max="3" width="17.140625" customWidth="1"/>
    <col min="4" max="4" width="15.7109375" customWidth="1"/>
  </cols>
  <sheetData>
    <row r="1" spans="1:4" ht="23.1" customHeight="1" x14ac:dyDescent="0.3">
      <c r="A1" s="510" t="s">
        <v>0</v>
      </c>
      <c r="B1" s="406"/>
      <c r="C1" s="406"/>
      <c r="D1" s="406"/>
    </row>
    <row r="2" spans="1:4" x14ac:dyDescent="0.25">
      <c r="A2" s="35" t="s">
        <v>1</v>
      </c>
      <c r="B2" s="42">
        <v>7263716</v>
      </c>
      <c r="C2" s="14"/>
      <c r="D2" s="15"/>
    </row>
    <row r="3" spans="1:4" x14ac:dyDescent="0.25">
      <c r="A3" s="35" t="s">
        <v>2</v>
      </c>
      <c r="B3" s="53">
        <v>4057018540076</v>
      </c>
      <c r="C3" s="32"/>
      <c r="D3" s="33"/>
    </row>
    <row r="4" spans="1:4" ht="31.35" customHeight="1" x14ac:dyDescent="0.25">
      <c r="A4" s="35" t="s">
        <v>3</v>
      </c>
      <c r="B4" s="391" t="s">
        <v>236</v>
      </c>
      <c r="C4" s="392"/>
      <c r="D4" s="393"/>
    </row>
    <row r="5" spans="1:4" x14ac:dyDescent="0.25">
      <c r="A5" s="35" t="s">
        <v>5</v>
      </c>
      <c r="B5" s="9" t="s">
        <v>907</v>
      </c>
      <c r="C5" s="32" t="s">
        <v>1099</v>
      </c>
      <c r="D5" s="33" t="s">
        <v>1140</v>
      </c>
    </row>
    <row r="6" spans="1:4" x14ac:dyDescent="0.25">
      <c r="A6" s="35" t="s">
        <v>9</v>
      </c>
      <c r="B6" s="44"/>
      <c r="C6" s="25"/>
      <c r="D6" s="41"/>
    </row>
    <row r="7" spans="1:4" x14ac:dyDescent="0.25">
      <c r="A7" s="35" t="s">
        <v>10</v>
      </c>
      <c r="B7" s="139">
        <v>43152.635416666657</v>
      </c>
      <c r="C7" s="25"/>
      <c r="D7" s="41"/>
    </row>
    <row r="8" spans="1:4" x14ac:dyDescent="0.25">
      <c r="A8" s="35" t="s">
        <v>11</v>
      </c>
      <c r="B8" s="9" t="s">
        <v>1141</v>
      </c>
      <c r="C8" s="32"/>
      <c r="D8" s="33"/>
    </row>
    <row r="9" spans="1:4" x14ac:dyDescent="0.25">
      <c r="A9" s="35" t="s">
        <v>13</v>
      </c>
      <c r="B9" s="9" t="s">
        <v>14</v>
      </c>
      <c r="C9" s="32"/>
      <c r="D9" s="33"/>
    </row>
    <row r="10" spans="1:4" x14ac:dyDescent="0.25">
      <c r="A10" s="35" t="s">
        <v>15</v>
      </c>
      <c r="B10" s="9" t="s">
        <v>911</v>
      </c>
      <c r="C10" s="32"/>
      <c r="D10" s="33"/>
    </row>
    <row r="11" spans="1:4" ht="37.5" customHeight="1" x14ac:dyDescent="0.25">
      <c r="A11" s="35" t="s">
        <v>17</v>
      </c>
      <c r="B11" s="489" t="s">
        <v>912</v>
      </c>
      <c r="C11" s="386"/>
      <c r="D11" s="387"/>
    </row>
    <row r="12" spans="1:4" x14ac:dyDescent="0.25">
      <c r="A12" s="35" t="s">
        <v>19</v>
      </c>
      <c r="B12" s="100">
        <v>310000</v>
      </c>
      <c r="C12" s="25"/>
      <c r="D12" s="41"/>
    </row>
    <row r="13" spans="1:4" x14ac:dyDescent="0.25">
      <c r="A13" s="35" t="s">
        <v>20</v>
      </c>
      <c r="B13" s="9" t="s">
        <v>21</v>
      </c>
      <c r="C13" s="32"/>
      <c r="D13" s="33"/>
    </row>
    <row r="14" spans="1:4" x14ac:dyDescent="0.25">
      <c r="A14" s="35" t="s">
        <v>22</v>
      </c>
      <c r="B14" s="9" t="s">
        <v>1142</v>
      </c>
      <c r="C14" s="32"/>
      <c r="D14" s="33"/>
    </row>
    <row r="15" spans="1:4" ht="72" customHeight="1" x14ac:dyDescent="0.25">
      <c r="A15" s="35" t="s">
        <v>24</v>
      </c>
      <c r="B15" s="489" t="s">
        <v>237</v>
      </c>
      <c r="C15" s="386"/>
      <c r="D15" s="387"/>
    </row>
    <row r="16" spans="1:4" x14ac:dyDescent="0.25">
      <c r="A16" s="35" t="s">
        <v>26</v>
      </c>
      <c r="B16" s="100">
        <v>310000</v>
      </c>
      <c r="C16" s="25"/>
      <c r="D16" s="41"/>
    </row>
    <row r="17" spans="1:4" x14ac:dyDescent="0.25">
      <c r="A17" s="35" t="s">
        <v>27</v>
      </c>
      <c r="B17" s="9" t="s">
        <v>21</v>
      </c>
      <c r="C17" s="32"/>
      <c r="D17" s="33"/>
    </row>
    <row r="18" spans="1:4" ht="27.6" customHeight="1" x14ac:dyDescent="0.25">
      <c r="A18" s="35" t="s">
        <v>28</v>
      </c>
      <c r="B18" s="10" t="s">
        <v>1128</v>
      </c>
      <c r="C18" s="396" t="s">
        <v>1129</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1089</v>
      </c>
      <c r="C21" s="34" t="s">
        <v>1143</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1</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-31.08</v>
      </c>
      <c r="C53" s="3">
        <v>17.306048851274031</v>
      </c>
      <c r="D53" s="3">
        <v>22.84728173705372</v>
      </c>
    </row>
    <row r="54" spans="1:4" x14ac:dyDescent="0.25">
      <c r="A54" s="35" t="s">
        <v>83</v>
      </c>
      <c r="B54" s="3">
        <v>-68.732358576444824</v>
      </c>
      <c r="C54" s="3">
        <v>14.16630916954645</v>
      </c>
      <c r="D54" s="3">
        <v>-1387.7362783829019</v>
      </c>
    </row>
    <row r="55" spans="1:4" x14ac:dyDescent="0.25">
      <c r="A55" s="35" t="s">
        <v>84</v>
      </c>
      <c r="B55" s="3">
        <v>-52.2</v>
      </c>
      <c r="C55" s="3">
        <v>1.2995686513949789</v>
      </c>
      <c r="D55" s="3">
        <v>4.1729418476087137</v>
      </c>
    </row>
    <row r="56" spans="1:4" x14ac:dyDescent="0.25">
      <c r="A56" s="35" t="s">
        <v>85</v>
      </c>
      <c r="B56" s="3">
        <v>-55.59</v>
      </c>
      <c r="C56" s="3">
        <v>23.63410394482699</v>
      </c>
      <c r="D56" s="3">
        <v>25.626746942396341</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1.87054088272645</v>
      </c>
      <c r="C59" s="3">
        <v>0.15115389416486749</v>
      </c>
      <c r="D59" s="3">
        <v>1.7097495977097701</v>
      </c>
    </row>
    <row r="60" spans="1:4" x14ac:dyDescent="0.25">
      <c r="A60" s="20" t="s">
        <v>89</v>
      </c>
      <c r="B60" s="3">
        <v>324.66155259531467</v>
      </c>
      <c r="C60" s="3">
        <v>6.0061475078968369</v>
      </c>
      <c r="D60" s="3">
        <v>6.5025823737604522</v>
      </c>
    </row>
    <row r="61" spans="1:4" x14ac:dyDescent="0.25">
      <c r="A61" s="19" t="s">
        <v>90</v>
      </c>
      <c r="B61" s="3"/>
      <c r="C61" s="3"/>
      <c r="D61" s="3"/>
    </row>
    <row r="62" spans="1:4" ht="32.1" customHeight="1" x14ac:dyDescent="0.25">
      <c r="A62" s="35" t="s">
        <v>91</v>
      </c>
      <c r="B62" s="3">
        <v>6.0906608472995928E-2</v>
      </c>
      <c r="C62" s="3">
        <v>5.6843352025481636E-3</v>
      </c>
      <c r="D62" s="3">
        <v>3.2080207385859752E-3</v>
      </c>
    </row>
    <row r="63" spans="1:4" ht="32.1" customHeight="1" x14ac:dyDescent="0.25">
      <c r="A63" s="20" t="s">
        <v>92</v>
      </c>
      <c r="B63" s="3">
        <v>6.4856817247919613E-2</v>
      </c>
      <c r="C63" s="3">
        <v>0.1033759693187852</v>
      </c>
      <c r="D63" s="3">
        <v>1.9701001992350541E-2</v>
      </c>
    </row>
    <row r="64" spans="1:4" ht="32.1" customHeight="1" x14ac:dyDescent="0.25">
      <c r="A64" s="20" t="s">
        <v>93</v>
      </c>
      <c r="B64" s="3">
        <v>-6.0005290646090892E-2</v>
      </c>
      <c r="C64" s="3">
        <v>0.34540151150283882</v>
      </c>
      <c r="D64" s="3">
        <v>-1.275429097110495E-3</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0.81639644589161453</v>
      </c>
      <c r="C67" s="3">
        <v>1.224977128228629</v>
      </c>
      <c r="D67" s="3">
        <v>1.015799199923797</v>
      </c>
    </row>
    <row r="68" spans="1:4" ht="30" x14ac:dyDescent="0.25">
      <c r="A68" s="20" t="s">
        <v>97</v>
      </c>
      <c r="B68" s="3">
        <v>0.12944523470839259</v>
      </c>
      <c r="C68" s="3">
        <v>1.1452241715399609</v>
      </c>
      <c r="D68" s="3">
        <v>0.7279978406100277</v>
      </c>
    </row>
    <row r="69" spans="1:4" ht="32.1" customHeight="1" x14ac:dyDescent="0.25">
      <c r="A69" s="19" t="s">
        <v>98</v>
      </c>
      <c r="B69" s="3"/>
      <c r="C69" s="3"/>
      <c r="D69" s="3"/>
    </row>
    <row r="70" spans="1:4" ht="32.1" customHeight="1" x14ac:dyDescent="0.25">
      <c r="A70" s="20" t="s">
        <v>99</v>
      </c>
      <c r="B70" s="3">
        <v>10.0659087717108</v>
      </c>
      <c r="C70" s="3">
        <v>174.24696074766359</v>
      </c>
      <c r="D70" s="3">
        <v>283.50102605742973</v>
      </c>
    </row>
    <row r="71" spans="1:4" s="25" customFormat="1" x14ac:dyDescent="0.25">
      <c r="A71" s="20" t="s">
        <v>100</v>
      </c>
      <c r="B71" s="3">
        <v>10.0659087717108</v>
      </c>
      <c r="C71" s="3">
        <v>174.24696074766359</v>
      </c>
      <c r="D71" s="3">
        <v>283.50102605742973</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3533941</v>
      </c>
      <c r="C78" s="6">
        <v>3533828</v>
      </c>
      <c r="D78" s="6">
        <v>3856415</v>
      </c>
    </row>
    <row r="79" spans="1:4" x14ac:dyDescent="0.25">
      <c r="A79" s="35" t="s">
        <v>106</v>
      </c>
      <c r="B79" s="6">
        <v>-2428961</v>
      </c>
      <c r="C79" s="6">
        <v>500613</v>
      </c>
      <c r="D79" s="6">
        <v>-53516870</v>
      </c>
    </row>
    <row r="80" spans="1:4" x14ac:dyDescent="0.25">
      <c r="A80" s="35" t="s">
        <v>107</v>
      </c>
      <c r="B80" s="6">
        <v>-1098482</v>
      </c>
      <c r="C80" s="6">
        <v>682702</v>
      </c>
      <c r="D80" s="6">
        <v>886298</v>
      </c>
    </row>
    <row r="81" spans="1:4" x14ac:dyDescent="0.25">
      <c r="A81" s="35" t="s">
        <v>108</v>
      </c>
      <c r="B81" s="6">
        <v>0</v>
      </c>
      <c r="C81" s="6">
        <v>611566</v>
      </c>
      <c r="D81" s="6">
        <v>881086</v>
      </c>
    </row>
    <row r="82" spans="1:4" x14ac:dyDescent="0.25">
      <c r="A82" s="35" t="s">
        <v>109</v>
      </c>
      <c r="B82" s="34">
        <v>1098482</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2104238</v>
      </c>
      <c r="C85" s="6">
        <v>47059153</v>
      </c>
      <c r="D85" s="6">
        <v>21114265</v>
      </c>
    </row>
    <row r="86" spans="1:4" x14ac:dyDescent="0.25">
      <c r="A86" s="35" t="s">
        <v>112</v>
      </c>
      <c r="B86" s="6">
        <v>128162</v>
      </c>
      <c r="C86" s="6">
        <v>267500</v>
      </c>
      <c r="D86" s="6">
        <v>67735</v>
      </c>
    </row>
    <row r="87" spans="1:4" x14ac:dyDescent="0.25">
      <c r="A87" s="35" t="s">
        <v>113</v>
      </c>
      <c r="B87" s="6">
        <v>1976076</v>
      </c>
      <c r="C87" s="6">
        <v>2587642</v>
      </c>
      <c r="D87" s="6">
        <v>3438150</v>
      </c>
    </row>
    <row r="88" spans="1:4" x14ac:dyDescent="0.25">
      <c r="A88" s="35" t="s">
        <v>114</v>
      </c>
      <c r="B88" s="6">
        <v>2104238</v>
      </c>
      <c r="C88" s="6">
        <v>47059153</v>
      </c>
      <c r="D88" s="6">
        <v>21114265</v>
      </c>
    </row>
    <row r="89" spans="1:4" x14ac:dyDescent="0.25">
      <c r="A89" s="35" t="s">
        <v>115</v>
      </c>
      <c r="B89" s="6">
        <v>1976076</v>
      </c>
      <c r="C89" s="6">
        <v>46791653</v>
      </c>
      <c r="D89" s="6">
        <v>21046530</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128162</v>
      </c>
      <c r="C95" s="6">
        <v>267500</v>
      </c>
      <c r="D95" s="6">
        <v>67735</v>
      </c>
    </row>
    <row r="96" spans="1:4" x14ac:dyDescent="0.25">
      <c r="A96" s="63" t="s">
        <v>119</v>
      </c>
      <c r="B96" s="6">
        <v>-2135845</v>
      </c>
      <c r="C96" s="6">
        <v>774461</v>
      </c>
      <c r="D96" s="6">
        <v>-53107617</v>
      </c>
    </row>
    <row r="97" spans="1:4" x14ac:dyDescent="0.25">
      <c r="A97" s="63" t="s">
        <v>120</v>
      </c>
      <c r="B97" s="50">
        <v>-6.0005290646090892E-2</v>
      </c>
      <c r="C97" s="50">
        <v>0.34540151150283882</v>
      </c>
      <c r="D97" s="50">
        <v>-1.275429097110495E-3</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128162</v>
      </c>
      <c r="C118" s="6">
        <v>267500</v>
      </c>
      <c r="D118" s="6">
        <v>67735</v>
      </c>
    </row>
    <row r="119" spans="1:4" x14ac:dyDescent="0.25">
      <c r="A119" s="35" t="s">
        <v>122</v>
      </c>
      <c r="B119" s="6">
        <v>4868092</v>
      </c>
      <c r="C119" s="6">
        <v>3715619</v>
      </c>
      <c r="D119" s="6">
        <v>58279737</v>
      </c>
    </row>
    <row r="136" spans="1:4" x14ac:dyDescent="0.25">
      <c r="A136" s="8" t="s">
        <v>123</v>
      </c>
    </row>
    <row r="138" spans="1:4" x14ac:dyDescent="0.25">
      <c r="A138" s="34"/>
      <c r="B138" s="18">
        <v>2023</v>
      </c>
      <c r="C138" s="18">
        <v>2024</v>
      </c>
      <c r="D138" s="18">
        <v>2025</v>
      </c>
    </row>
    <row r="139" spans="1:4" ht="32.1" customHeight="1" x14ac:dyDescent="0.25">
      <c r="A139" s="35" t="s">
        <v>91</v>
      </c>
      <c r="B139" s="3">
        <v>6.0906608472995928E-2</v>
      </c>
      <c r="C139" s="3">
        <v>5.6843352025481636E-3</v>
      </c>
      <c r="D139" s="3">
        <v>3.2080207385859752E-3</v>
      </c>
    </row>
    <row r="140" spans="1:4" ht="30" x14ac:dyDescent="0.25">
      <c r="A140" s="20" t="s">
        <v>92</v>
      </c>
      <c r="B140" s="3">
        <v>6.4856817247919613E-2</v>
      </c>
      <c r="C140" s="3">
        <v>0.1033759693187852</v>
      </c>
      <c r="D140" s="3">
        <v>1.9701001992350541E-2</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-31.08</v>
      </c>
      <c r="C161" s="3">
        <v>17.306048851274031</v>
      </c>
      <c r="D161" s="3">
        <v>22.84728173705372</v>
      </c>
    </row>
    <row r="162" spans="1:4" x14ac:dyDescent="0.25">
      <c r="A162" s="35" t="s">
        <v>83</v>
      </c>
      <c r="B162" s="3">
        <v>-68.732358576444824</v>
      </c>
      <c r="C162" s="3">
        <v>14.16630916954645</v>
      </c>
      <c r="D162" s="3">
        <v>-1387.7362783829019</v>
      </c>
    </row>
    <row r="163" spans="1:4" x14ac:dyDescent="0.25">
      <c r="A163" s="35" t="s">
        <v>671</v>
      </c>
      <c r="B163" s="3">
        <v>-52.2</v>
      </c>
      <c r="C163" s="3">
        <v>1.2995686513949789</v>
      </c>
      <c r="D163" s="3">
        <v>4.1729418476087137</v>
      </c>
    </row>
    <row r="164" spans="1:4" x14ac:dyDescent="0.25">
      <c r="A164" s="35" t="s">
        <v>85</v>
      </c>
      <c r="B164" s="3">
        <v>-55.59</v>
      </c>
      <c r="C164" s="3">
        <v>23.63410394482699</v>
      </c>
      <c r="D164" s="3">
        <v>25.626746942396341</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10.0659087717108</v>
      </c>
      <c r="C185" s="3">
        <v>174.24696074766359</v>
      </c>
      <c r="D185" s="3">
        <v>283.50102605742973</v>
      </c>
    </row>
    <row r="186" spans="1:4" x14ac:dyDescent="0.25">
      <c r="A186" s="20" t="s">
        <v>100</v>
      </c>
      <c r="B186" s="3">
        <v>10.0659087717108</v>
      </c>
      <c r="C186" s="3">
        <v>174.24696074766359</v>
      </c>
      <c r="D186" s="3">
        <v>283.50102605742973</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65" t="s">
        <v>1287</v>
      </c>
    </row>
    <row r="208" spans="1:4" ht="18.95" customHeight="1" x14ac:dyDescent="0.25">
      <c r="A208" s="312" t="s">
        <v>130</v>
      </c>
      <c r="B208" s="312"/>
      <c r="C208" s="312"/>
      <c r="D208" s="312"/>
    </row>
    <row r="209" spans="1:4" ht="23.25" x14ac:dyDescent="0.25">
      <c r="A209" s="276" t="s">
        <v>131</v>
      </c>
      <c r="B209" s="386"/>
      <c r="C209" s="386"/>
      <c r="D209" s="387"/>
    </row>
    <row r="210" spans="1:4" x14ac:dyDescent="0.25">
      <c r="A210" t="s">
        <v>132</v>
      </c>
      <c r="B210" s="464" t="s">
        <v>1144</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0">
    <mergeCell ref="B15:D15"/>
    <mergeCell ref="A203:D203"/>
    <mergeCell ref="A35:D35"/>
    <mergeCell ref="A43:D43"/>
    <mergeCell ref="A49:D49"/>
    <mergeCell ref="A76:D76"/>
    <mergeCell ref="A91:D91"/>
    <mergeCell ref="A19:D19"/>
    <mergeCell ref="B38:D38"/>
    <mergeCell ref="B37:D37"/>
    <mergeCell ref="A34:D34"/>
    <mergeCell ref="B211:D211"/>
    <mergeCell ref="A48:D48"/>
    <mergeCell ref="B40:D40"/>
    <mergeCell ref="A1:D1"/>
    <mergeCell ref="B36:D36"/>
    <mergeCell ref="B213:D213"/>
    <mergeCell ref="B216:D216"/>
    <mergeCell ref="B212:D212"/>
    <mergeCell ref="B4:D4"/>
    <mergeCell ref="A90:D90"/>
    <mergeCell ref="B209:D209"/>
    <mergeCell ref="A75:D75"/>
    <mergeCell ref="B214:D214"/>
    <mergeCell ref="C18:D18"/>
    <mergeCell ref="B39:D39"/>
    <mergeCell ref="A42:D42"/>
    <mergeCell ref="B210:D210"/>
    <mergeCell ref="B11:D11"/>
    <mergeCell ref="A215:D215"/>
  </mergeCells>
  <hyperlinks>
    <hyperlink ref="B209" r:id="rId1" display="https://inno.feit.ukim.edu.mk/" xr:uid="{00000000-0004-0000-4200-000000000000}"/>
  </hyperlinks>
  <pageMargins left="0.75" right="0.75" top="1" bottom="1" header="0.5" footer="0.5"/>
  <pageSetup paperSize="9" orientation="portrait" horizontalDpi="0" verticalDpi="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R217"/>
  <sheetViews>
    <sheetView topLeftCell="A179"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6760279</v>
      </c>
      <c r="C2" s="14"/>
      <c r="D2" s="15"/>
    </row>
    <row r="3" spans="1:4" x14ac:dyDescent="0.25">
      <c r="A3" s="35" t="s">
        <v>2</v>
      </c>
      <c r="B3" s="53">
        <v>4057012515517</v>
      </c>
      <c r="C3" s="32"/>
      <c r="D3" s="33"/>
    </row>
    <row r="4" spans="1:4" ht="63.6" customHeight="1" x14ac:dyDescent="0.25">
      <c r="A4" s="35" t="s">
        <v>3</v>
      </c>
      <c r="B4" s="391" t="s">
        <v>238</v>
      </c>
      <c r="C4" s="392"/>
      <c r="D4" s="393"/>
    </row>
    <row r="5" spans="1:4" x14ac:dyDescent="0.25">
      <c r="A5" s="35" t="s">
        <v>5</v>
      </c>
      <c r="B5" s="9" t="s">
        <v>907</v>
      </c>
      <c r="C5" s="32" t="s">
        <v>1099</v>
      </c>
      <c r="D5" s="33" t="s">
        <v>1140</v>
      </c>
    </row>
    <row r="6" spans="1:4" x14ac:dyDescent="0.25">
      <c r="A6" s="35" t="s">
        <v>9</v>
      </c>
      <c r="B6" s="44"/>
      <c r="C6" s="25"/>
      <c r="D6" s="41"/>
    </row>
    <row r="7" spans="1:4" x14ac:dyDescent="0.25">
      <c r="A7" s="35" t="s">
        <v>10</v>
      </c>
      <c r="B7" s="139">
        <v>40953.551388888889</v>
      </c>
      <c r="C7" s="25"/>
      <c r="D7" s="41"/>
    </row>
    <row r="8" spans="1:4" x14ac:dyDescent="0.25">
      <c r="A8" s="35" t="s">
        <v>11</v>
      </c>
      <c r="B8" s="9" t="s">
        <v>1145</v>
      </c>
      <c r="C8" s="32"/>
      <c r="D8" s="33"/>
    </row>
    <row r="9" spans="1:4" x14ac:dyDescent="0.25">
      <c r="A9" s="35" t="s">
        <v>13</v>
      </c>
      <c r="B9" s="9" t="s">
        <v>14</v>
      </c>
      <c r="C9" s="32"/>
      <c r="D9" s="33"/>
    </row>
    <row r="10" spans="1:4" x14ac:dyDescent="0.25">
      <c r="A10" s="35" t="s">
        <v>15</v>
      </c>
      <c r="B10" s="9" t="s">
        <v>911</v>
      </c>
      <c r="C10" s="32"/>
      <c r="D10" s="33"/>
    </row>
    <row r="11" spans="1:4" ht="39.75" customHeight="1" x14ac:dyDescent="0.25">
      <c r="A11" s="35" t="s">
        <v>17</v>
      </c>
      <c r="B11" s="489" t="s">
        <v>912</v>
      </c>
      <c r="C11" s="386"/>
      <c r="D11" s="387"/>
    </row>
    <row r="12" spans="1:4" x14ac:dyDescent="0.25">
      <c r="A12" s="35" t="s">
        <v>19</v>
      </c>
      <c r="B12" s="100">
        <v>310000</v>
      </c>
      <c r="C12" s="25"/>
      <c r="D12" s="41"/>
    </row>
    <row r="13" spans="1:4" x14ac:dyDescent="0.25">
      <c r="A13" s="35" t="s">
        <v>20</v>
      </c>
      <c r="B13" s="9" t="s">
        <v>21</v>
      </c>
      <c r="C13" s="32"/>
      <c r="D13" s="33"/>
    </row>
    <row r="14" spans="1:4" x14ac:dyDescent="0.25">
      <c r="A14" s="35" t="s">
        <v>22</v>
      </c>
      <c r="B14" s="9" t="s">
        <v>1146</v>
      </c>
      <c r="C14" s="32"/>
      <c r="D14" s="33"/>
    </row>
    <row r="15" spans="1:4" ht="38.25" customHeight="1" x14ac:dyDescent="0.25">
      <c r="A15" s="35" t="s">
        <v>24</v>
      </c>
      <c r="B15" s="489" t="s">
        <v>239</v>
      </c>
      <c r="C15" s="386"/>
      <c r="D15" s="387"/>
    </row>
    <row r="16" spans="1:4" x14ac:dyDescent="0.25">
      <c r="A16" s="35" t="s">
        <v>26</v>
      </c>
      <c r="B16" s="100">
        <v>310000</v>
      </c>
      <c r="C16" s="25"/>
      <c r="D16" s="41"/>
    </row>
    <row r="17" spans="1:4" x14ac:dyDescent="0.25">
      <c r="A17" s="35" t="s">
        <v>27</v>
      </c>
      <c r="B17" s="9" t="s">
        <v>21</v>
      </c>
      <c r="C17" s="32"/>
      <c r="D17" s="33"/>
    </row>
    <row r="18" spans="1:4" ht="27.6" customHeight="1" x14ac:dyDescent="0.25">
      <c r="A18" s="35" t="s">
        <v>28</v>
      </c>
      <c r="B18" s="10" t="s">
        <v>1147</v>
      </c>
      <c r="C18" s="396" t="s">
        <v>1148</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37</v>
      </c>
      <c r="C21" s="34" t="s">
        <v>1149</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15</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609</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0.89558049089944691</v>
      </c>
      <c r="C53" s="3">
        <v>1.017455244639655</v>
      </c>
      <c r="D53" s="3">
        <v>8.6521536272277974E-2</v>
      </c>
    </row>
    <row r="54" spans="1:4" x14ac:dyDescent="0.25">
      <c r="A54" s="35" t="s">
        <v>83</v>
      </c>
      <c r="B54" s="3">
        <v>1.219082177006672</v>
      </c>
      <c r="C54" s="3">
        <v>1.2964127883193071</v>
      </c>
      <c r="D54" s="3">
        <v>0.29480594884610362</v>
      </c>
    </row>
    <row r="55" spans="1:4" x14ac:dyDescent="0.25">
      <c r="A55" s="35" t="s">
        <v>84</v>
      </c>
      <c r="B55" s="3">
        <v>2.7899221749309149</v>
      </c>
      <c r="C55" s="3">
        <v>3.4067536530173479</v>
      </c>
      <c r="D55" s="3">
        <v>0.39920014489917799</v>
      </c>
    </row>
    <row r="56" spans="1:4" x14ac:dyDescent="0.25">
      <c r="A56" s="35" t="s">
        <v>85</v>
      </c>
      <c r="B56" s="3">
        <v>2.9262877588680491</v>
      </c>
      <c r="C56" s="3">
        <v>3.429487080354678</v>
      </c>
      <c r="D56" s="3">
        <v>0.50371252406662193</v>
      </c>
    </row>
    <row r="57" spans="1:4" x14ac:dyDescent="0.25">
      <c r="A57" s="19" t="s">
        <v>86</v>
      </c>
      <c r="B57" s="3"/>
      <c r="C57" s="3"/>
      <c r="D57" s="3"/>
    </row>
    <row r="58" spans="1:4" x14ac:dyDescent="0.25">
      <c r="A58" s="35" t="s">
        <v>87</v>
      </c>
      <c r="B58" s="3">
        <v>0</v>
      </c>
      <c r="C58" s="3" t="e">
        <v>#DIV/0!</v>
      </c>
      <c r="D58" s="3" t="e">
        <v>#DIV/0!</v>
      </c>
    </row>
    <row r="59" spans="1:4" ht="29.45" customHeight="1" x14ac:dyDescent="0.25">
      <c r="A59" s="35" t="s">
        <v>88</v>
      </c>
      <c r="B59" s="3">
        <v>2.702593705768642</v>
      </c>
      <c r="C59" s="3">
        <v>3.7917996688097939</v>
      </c>
      <c r="D59" s="3">
        <v>4.676274159011637</v>
      </c>
    </row>
    <row r="60" spans="1:4" x14ac:dyDescent="0.25">
      <c r="A60" s="20" t="s">
        <v>89</v>
      </c>
      <c r="B60" s="3">
        <v>16.573158407211569</v>
      </c>
      <c r="C60" s="3">
        <v>11.1004720739153</v>
      </c>
      <c r="D60" s="3">
        <v>17.982044530207681</v>
      </c>
    </row>
    <row r="61" spans="1:4" x14ac:dyDescent="0.25">
      <c r="A61" s="19" t="s">
        <v>90</v>
      </c>
      <c r="B61" s="3"/>
      <c r="C61" s="3"/>
      <c r="D61" s="3"/>
    </row>
    <row r="62" spans="1:4" ht="32.1" customHeight="1" x14ac:dyDescent="0.25">
      <c r="A62" s="35" t="s">
        <v>91</v>
      </c>
      <c r="B62" s="3">
        <v>4.6600196280725231E-2</v>
      </c>
      <c r="C62" s="3">
        <v>6.6288126488520437E-3</v>
      </c>
      <c r="D62" s="3">
        <v>0.20748417832394619</v>
      </c>
    </row>
    <row r="63" spans="1:4" ht="32.1" customHeight="1" x14ac:dyDescent="0.25">
      <c r="A63" s="20" t="s">
        <v>92</v>
      </c>
      <c r="B63" s="3">
        <v>4.8877916797271007E-2</v>
      </c>
      <c r="C63" s="3">
        <v>6.6730470273936157E-3</v>
      </c>
      <c r="D63" s="3">
        <v>0.2618044620044907</v>
      </c>
    </row>
    <row r="64" spans="1:4" ht="32.1" customHeight="1" x14ac:dyDescent="0.25">
      <c r="A64" s="20" t="s">
        <v>93</v>
      </c>
      <c r="B64" s="3">
        <v>0.53480812674780809</v>
      </c>
      <c r="C64" s="3">
        <v>0.1527098402082859</v>
      </c>
      <c r="D64" s="3">
        <v>3.8687911892493889</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1.0123412720176499</v>
      </c>
      <c r="C67" s="3">
        <v>1.013134403976008</v>
      </c>
      <c r="D67" s="3">
        <v>1.002956776240713</v>
      </c>
    </row>
    <row r="68" spans="1:4" ht="30" x14ac:dyDescent="0.25">
      <c r="A68" s="20" t="s">
        <v>97</v>
      </c>
      <c r="B68" s="3" t="e">
        <v>#DIV/0!</v>
      </c>
      <c r="C68" s="3" t="e">
        <v>#DIV/0!</v>
      </c>
      <c r="D68" s="3" t="e">
        <v>#DIV/0!</v>
      </c>
    </row>
    <row r="69" spans="1:4" ht="32.1" customHeight="1" x14ac:dyDescent="0.25">
      <c r="A69" s="19" t="s">
        <v>98</v>
      </c>
      <c r="B69" s="3"/>
      <c r="C69" s="3"/>
      <c r="D69" s="3"/>
    </row>
    <row r="70" spans="1:4" ht="32.1" customHeight="1" x14ac:dyDescent="0.25">
      <c r="A70" s="20" t="s">
        <v>99</v>
      </c>
      <c r="B70" s="3">
        <v>19.908990888854259</v>
      </c>
      <c r="C70" s="3" t="e">
        <v>#DIV/0!</v>
      </c>
      <c r="D70" s="3">
        <v>3.5899305377017612</v>
      </c>
    </row>
    <row r="71" spans="1:4" s="25" customFormat="1" x14ac:dyDescent="0.25">
      <c r="A71" s="20" t="s">
        <v>100</v>
      </c>
      <c r="B71" s="3">
        <v>19.881427172474432</v>
      </c>
      <c r="C71" s="3" t="e">
        <v>#DIV/0!</v>
      </c>
      <c r="D71" s="3">
        <v>3.5899305377017612</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28739572</v>
      </c>
      <c r="C78" s="6">
        <v>40322265</v>
      </c>
      <c r="D78" s="6">
        <v>57086365</v>
      </c>
    </row>
    <row r="79" spans="1:4" x14ac:dyDescent="0.25">
      <c r="A79" s="35" t="s">
        <v>106</v>
      </c>
      <c r="B79" s="6">
        <v>350359</v>
      </c>
      <c r="C79" s="6">
        <v>522743</v>
      </c>
      <c r="D79" s="6">
        <v>168294</v>
      </c>
    </row>
    <row r="80" spans="1:4" x14ac:dyDescent="0.25">
      <c r="A80" s="35" t="s">
        <v>107</v>
      </c>
      <c r="B80" s="6">
        <v>350359</v>
      </c>
      <c r="C80" s="6">
        <v>522743</v>
      </c>
      <c r="D80" s="6">
        <v>168294</v>
      </c>
    </row>
    <row r="81" spans="1:4" x14ac:dyDescent="0.25">
      <c r="A81" s="35" t="s">
        <v>108</v>
      </c>
      <c r="B81" s="6">
        <v>257386</v>
      </c>
      <c r="C81" s="6">
        <v>410261</v>
      </c>
      <c r="D81" s="6">
        <v>49392</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9225562</v>
      </c>
      <c r="C85" s="6">
        <v>12042579</v>
      </c>
      <c r="D85" s="6">
        <v>12372741</v>
      </c>
    </row>
    <row r="86" spans="1:4" x14ac:dyDescent="0.25">
      <c r="A86" s="35" t="s">
        <v>112</v>
      </c>
      <c r="B86" s="6">
        <v>429913</v>
      </c>
      <c r="C86" s="6">
        <v>79828</v>
      </c>
      <c r="D86" s="6">
        <v>2567148</v>
      </c>
    </row>
    <row r="87" spans="1:4" x14ac:dyDescent="0.25">
      <c r="A87" s="35" t="s">
        <v>113</v>
      </c>
      <c r="B87" s="6">
        <v>8795649</v>
      </c>
      <c r="C87" s="6">
        <v>11962751</v>
      </c>
      <c r="D87" s="6">
        <v>9805593</v>
      </c>
    </row>
    <row r="88" spans="1:4" x14ac:dyDescent="0.25">
      <c r="A88" s="35" t="s">
        <v>114</v>
      </c>
      <c r="B88" s="6">
        <v>9225562</v>
      </c>
      <c r="C88" s="6">
        <v>12042579</v>
      </c>
      <c r="D88" s="6">
        <v>12372741</v>
      </c>
    </row>
    <row r="89" spans="1:4" x14ac:dyDescent="0.25">
      <c r="A89" s="35" t="s">
        <v>115</v>
      </c>
      <c r="B89" s="6">
        <v>8795649</v>
      </c>
      <c r="C89" s="6">
        <v>11962751</v>
      </c>
      <c r="D89" s="6">
        <v>9805593</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429913</v>
      </c>
      <c r="C95" s="6">
        <v>79828</v>
      </c>
      <c r="D95" s="6">
        <v>2567148</v>
      </c>
    </row>
    <row r="96" spans="1:4" x14ac:dyDescent="0.25">
      <c r="A96" s="63" t="s">
        <v>119</v>
      </c>
      <c r="B96" s="6">
        <v>803864</v>
      </c>
      <c r="C96" s="6">
        <v>522743</v>
      </c>
      <c r="D96" s="6">
        <v>663553</v>
      </c>
    </row>
    <row r="97" spans="1:4" x14ac:dyDescent="0.25">
      <c r="A97" s="63" t="s">
        <v>120</v>
      </c>
      <c r="B97" s="50">
        <v>0.53480812674780809</v>
      </c>
      <c r="C97" s="50">
        <v>0.1527098402082859</v>
      </c>
      <c r="D97" s="50">
        <v>3.8687911892493889</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429913</v>
      </c>
      <c r="C118" s="6">
        <v>79828</v>
      </c>
      <c r="D118" s="6">
        <v>2567148</v>
      </c>
    </row>
    <row r="119" spans="1:4" x14ac:dyDescent="0.25">
      <c r="A119" s="35" t="s">
        <v>122</v>
      </c>
      <c r="B119" s="6">
        <v>28739572</v>
      </c>
      <c r="C119" s="6">
        <v>40322265</v>
      </c>
      <c r="D119" s="6">
        <v>57086365</v>
      </c>
    </row>
    <row r="136" spans="1:4" x14ac:dyDescent="0.25">
      <c r="A136" s="8" t="s">
        <v>123</v>
      </c>
    </row>
    <row r="138" spans="1:4" x14ac:dyDescent="0.25">
      <c r="A138" s="34"/>
      <c r="B138" s="18">
        <v>2023</v>
      </c>
      <c r="C138" s="18">
        <v>2024</v>
      </c>
      <c r="D138" s="18">
        <v>2025</v>
      </c>
    </row>
    <row r="139" spans="1:4" ht="32.1" customHeight="1" x14ac:dyDescent="0.25">
      <c r="A139" s="35" t="s">
        <v>91</v>
      </c>
      <c r="B139" s="3">
        <v>4.6600196280725231E-2</v>
      </c>
      <c r="C139" s="3">
        <v>6.6288126488520437E-3</v>
      </c>
      <c r="D139" s="3">
        <v>0.20748417832394619</v>
      </c>
    </row>
    <row r="140" spans="1:4" ht="30" x14ac:dyDescent="0.25">
      <c r="A140" s="20" t="s">
        <v>92</v>
      </c>
      <c r="B140" s="3">
        <v>4.8877916797271007E-2</v>
      </c>
      <c r="C140" s="3">
        <v>6.6730470273936157E-3</v>
      </c>
      <c r="D140" s="3">
        <v>0.2618044620044907</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0.89558049089944691</v>
      </c>
      <c r="C161" s="3">
        <v>1.017455244639655</v>
      </c>
      <c r="D161" s="3">
        <v>8.6521536272277974E-2</v>
      </c>
    </row>
    <row r="162" spans="1:4" x14ac:dyDescent="0.25">
      <c r="A162" s="35" t="s">
        <v>83</v>
      </c>
      <c r="B162" s="3">
        <v>1.219082177006672</v>
      </c>
      <c r="C162" s="3">
        <v>1.2964127883193071</v>
      </c>
      <c r="D162" s="3">
        <v>0.29480594884610362</v>
      </c>
    </row>
    <row r="163" spans="1:4" x14ac:dyDescent="0.25">
      <c r="A163" s="35" t="s">
        <v>84</v>
      </c>
      <c r="B163" s="3">
        <v>2.7899221749309149</v>
      </c>
      <c r="C163" s="3">
        <v>3.4067536530173479</v>
      </c>
      <c r="D163" s="3">
        <v>0.39920014489917799</v>
      </c>
    </row>
    <row r="164" spans="1:4" x14ac:dyDescent="0.25">
      <c r="A164" s="35" t="s">
        <v>85</v>
      </c>
      <c r="B164" s="3">
        <v>2.9262877588680491</v>
      </c>
      <c r="C164" s="3">
        <v>3.429487080354678</v>
      </c>
      <c r="D164" s="3">
        <v>0.50371252406662193</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19.908990888854259</v>
      </c>
      <c r="C185" s="3" t="e">
        <v>#DIV/0!</v>
      </c>
      <c r="D185" s="3">
        <v>3.5899305377017612</v>
      </c>
    </row>
    <row r="186" spans="1:4" x14ac:dyDescent="0.25">
      <c r="A186" s="20" t="s">
        <v>100</v>
      </c>
      <c r="B186" s="3">
        <v>19.881427172474432</v>
      </c>
      <c r="C186" s="3" t="e">
        <v>#DIV/0!</v>
      </c>
      <c r="D186" s="3">
        <v>3.5899305377017612</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65" t="s">
        <v>1292</v>
      </c>
    </row>
    <row r="208" spans="1:4" ht="18.95" customHeight="1" x14ac:dyDescent="0.25">
      <c r="A208" s="312" t="s">
        <v>130</v>
      </c>
      <c r="B208" s="312"/>
      <c r="C208" s="312"/>
      <c r="D208" s="312"/>
    </row>
    <row r="209" spans="1:4" ht="23.25" x14ac:dyDescent="0.25">
      <c r="A209" s="276" t="s">
        <v>131</v>
      </c>
      <c r="B209" s="386"/>
      <c r="C209" s="386"/>
      <c r="D209" s="387"/>
    </row>
    <row r="210" spans="1:4" x14ac:dyDescent="0.25">
      <c r="A210" t="s">
        <v>132</v>
      </c>
      <c r="B210" s="464" t="s">
        <v>1150</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301" t="s">
        <v>1151</v>
      </c>
      <c r="C217" s="32"/>
      <c r="D217" s="33"/>
    </row>
  </sheetData>
  <mergeCells count="30">
    <mergeCell ref="B15:D15"/>
    <mergeCell ref="A203:D203"/>
    <mergeCell ref="A35:D35"/>
    <mergeCell ref="A43:D43"/>
    <mergeCell ref="A49:D49"/>
    <mergeCell ref="A76:D76"/>
    <mergeCell ref="A91:D91"/>
    <mergeCell ref="A19:D19"/>
    <mergeCell ref="B38:D38"/>
    <mergeCell ref="B37:D37"/>
    <mergeCell ref="A34:D34"/>
    <mergeCell ref="B211:D211"/>
    <mergeCell ref="A48:D48"/>
    <mergeCell ref="B40:D40"/>
    <mergeCell ref="A1:D1"/>
    <mergeCell ref="B36:D36"/>
    <mergeCell ref="B213:D213"/>
    <mergeCell ref="B216:D216"/>
    <mergeCell ref="B212:D212"/>
    <mergeCell ref="B4:D4"/>
    <mergeCell ref="A90:D90"/>
    <mergeCell ref="B209:D209"/>
    <mergeCell ref="A75:D75"/>
    <mergeCell ref="B214:D214"/>
    <mergeCell ref="C18:D18"/>
    <mergeCell ref="B39:D39"/>
    <mergeCell ref="A42:D42"/>
    <mergeCell ref="B210:D210"/>
    <mergeCell ref="B11:D11"/>
    <mergeCell ref="A215:D215"/>
  </mergeCells>
  <hyperlinks>
    <hyperlink ref="B209" r:id="rId1" display="https://www.cirko.mk/" xr:uid="{00000000-0004-0000-4300-000000000000}"/>
    <hyperlink ref="B216" r:id="rId2" display="https://www.cirko.mk/_files/ugd/9aad1d_a915cc3f5ce14deaa2c233ab7e264f13.pdf" xr:uid="{00000000-0004-0000-4300-000001000000}"/>
  </hyperlinks>
  <pageMargins left="0.75" right="0.75" top="1" bottom="1" header="0.5" footer="0.5"/>
  <pageSetup paperSize="9" orientation="portrait" horizontalDpi="0" verticalDpi="0"/>
  <drawing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R217"/>
  <sheetViews>
    <sheetView topLeftCell="A191"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7289340</v>
      </c>
      <c r="C2" s="14"/>
      <c r="D2" s="15"/>
    </row>
    <row r="3" spans="1:4" x14ac:dyDescent="0.25">
      <c r="A3" s="35" t="s">
        <v>2</v>
      </c>
      <c r="B3" s="53">
        <v>4080018575017</v>
      </c>
      <c r="C3" s="32"/>
      <c r="D3" s="33"/>
    </row>
    <row r="4" spans="1:4" ht="53.25" customHeight="1" x14ac:dyDescent="0.25">
      <c r="A4" s="35" t="s">
        <v>3</v>
      </c>
      <c r="B4" s="391" t="s">
        <v>240</v>
      </c>
      <c r="C4" s="392"/>
      <c r="D4" s="393"/>
    </row>
    <row r="5" spans="1:4" x14ac:dyDescent="0.25">
      <c r="A5" s="35" t="s">
        <v>5</v>
      </c>
      <c r="B5" s="9" t="s">
        <v>6</v>
      </c>
      <c r="C5" s="32" t="s">
        <v>1152</v>
      </c>
      <c r="D5" s="33" t="s">
        <v>520</v>
      </c>
    </row>
    <row r="6" spans="1:4" x14ac:dyDescent="0.25">
      <c r="A6" s="35" t="s">
        <v>9</v>
      </c>
      <c r="B6" s="44"/>
      <c r="C6" s="25"/>
      <c r="D6" s="41"/>
    </row>
    <row r="7" spans="1:4" x14ac:dyDescent="0.25">
      <c r="A7" s="35" t="s">
        <v>10</v>
      </c>
      <c r="B7" s="139">
        <v>43293.510416666657</v>
      </c>
      <c r="C7" s="25"/>
      <c r="D7" s="41"/>
    </row>
    <row r="8" spans="1:4" x14ac:dyDescent="0.25">
      <c r="A8" s="35" t="s">
        <v>11</v>
      </c>
      <c r="B8" s="9" t="s">
        <v>1153</v>
      </c>
      <c r="C8" s="32"/>
      <c r="D8" s="33"/>
    </row>
    <row r="9" spans="1:4" x14ac:dyDescent="0.25">
      <c r="A9" s="35" t="s">
        <v>13</v>
      </c>
      <c r="B9" s="9" t="s">
        <v>14</v>
      </c>
      <c r="C9" s="32"/>
      <c r="D9" s="33"/>
    </row>
    <row r="10" spans="1:4" x14ac:dyDescent="0.25">
      <c r="A10" s="35" t="s">
        <v>15</v>
      </c>
      <c r="B10" s="9" t="s">
        <v>911</v>
      </c>
      <c r="C10" s="32"/>
      <c r="D10" s="33"/>
    </row>
    <row r="11" spans="1:4" ht="30" customHeight="1" x14ac:dyDescent="0.25">
      <c r="A11" s="35" t="s">
        <v>17</v>
      </c>
      <c r="B11" s="489" t="s">
        <v>912</v>
      </c>
      <c r="C11" s="386"/>
      <c r="D11" s="387"/>
    </row>
    <row r="12" spans="1:4" x14ac:dyDescent="0.25">
      <c r="A12" s="35" t="s">
        <v>19</v>
      </c>
      <c r="B12" s="100">
        <v>5000</v>
      </c>
      <c r="C12" s="25"/>
      <c r="D12" s="41"/>
    </row>
    <row r="13" spans="1:4" x14ac:dyDescent="0.25">
      <c r="A13" s="35" t="s">
        <v>20</v>
      </c>
      <c r="B13" s="9" t="s">
        <v>291</v>
      </c>
      <c r="C13" s="32"/>
      <c r="D13" s="33"/>
    </row>
    <row r="14" spans="1:4" x14ac:dyDescent="0.25">
      <c r="A14" s="35" t="s">
        <v>22</v>
      </c>
      <c r="B14" s="9" t="s">
        <v>1154</v>
      </c>
      <c r="C14" s="32"/>
      <c r="D14" s="33"/>
    </row>
    <row r="15" spans="1:4" ht="39" customHeight="1" x14ac:dyDescent="0.25">
      <c r="A15" s="35" t="s">
        <v>24</v>
      </c>
      <c r="B15" s="489" t="s">
        <v>241</v>
      </c>
      <c r="C15" s="386"/>
      <c r="D15" s="387"/>
    </row>
    <row r="16" spans="1:4" x14ac:dyDescent="0.25">
      <c r="A16" s="35" t="s">
        <v>26</v>
      </c>
      <c r="B16" s="100">
        <v>5000</v>
      </c>
      <c r="C16" s="25"/>
      <c r="D16" s="41"/>
    </row>
    <row r="17" spans="1:4" x14ac:dyDescent="0.25">
      <c r="A17" s="35" t="s">
        <v>27</v>
      </c>
      <c r="B17" s="9" t="s">
        <v>291</v>
      </c>
      <c r="C17" s="32"/>
      <c r="D17" s="33"/>
    </row>
    <row r="18" spans="1:4" ht="27.6" customHeight="1" x14ac:dyDescent="0.25">
      <c r="A18" s="35" t="s">
        <v>28</v>
      </c>
      <c r="B18" s="10" t="s">
        <v>1147</v>
      </c>
      <c r="C18" s="396" t="s">
        <v>1148</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1155</v>
      </c>
      <c r="C21" s="34" t="s">
        <v>1156</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0</v>
      </c>
      <c r="C30" s="34"/>
      <c r="D30" s="34"/>
    </row>
    <row r="31" spans="1:4" x14ac:dyDescent="0.25">
      <c r="A31" s="303" t="s">
        <v>60</v>
      </c>
      <c r="B31" s="34">
        <v>100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03" t="s">
        <v>62</v>
      </c>
      <c r="B35" s="503"/>
      <c r="C35" s="503"/>
      <c r="D35" s="503"/>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609</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65" t="s">
        <v>71</v>
      </c>
      <c r="B43" s="565"/>
      <c r="C43" s="565"/>
      <c r="D43" s="566"/>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-52.13</v>
      </c>
      <c r="C53" s="3">
        <v>15.718963796167801</v>
      </c>
      <c r="D53" s="3">
        <v>-10.69</v>
      </c>
    </row>
    <row r="54" spans="1:4" x14ac:dyDescent="0.25">
      <c r="A54" s="35" t="s">
        <v>83</v>
      </c>
      <c r="B54" s="3">
        <v>-52.125874125874127</v>
      </c>
      <c r="C54" s="3">
        <v>15.718963796167801</v>
      </c>
      <c r="D54" s="3">
        <v>-10.68809857866162</v>
      </c>
    </row>
    <row r="55" spans="1:4" x14ac:dyDescent="0.25">
      <c r="A55" s="35" t="s">
        <v>84</v>
      </c>
      <c r="B55" s="3">
        <v>-323.95</v>
      </c>
      <c r="C55" s="3">
        <v>54.25762127865201</v>
      </c>
      <c r="D55" s="3">
        <v>-279.10000000000002</v>
      </c>
    </row>
    <row r="56" spans="1:4" x14ac:dyDescent="0.25">
      <c r="A56" s="35" t="s">
        <v>85</v>
      </c>
      <c r="B56" s="3">
        <v>-346.63</v>
      </c>
      <c r="C56" s="3">
        <v>54.564854528935747</v>
      </c>
      <c r="D56" s="3">
        <v>-285.2</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2.3109243697478989</v>
      </c>
      <c r="C59" s="3">
        <v>4.6537028906482361</v>
      </c>
      <c r="D59" s="3">
        <v>10.90105067163187</v>
      </c>
    </row>
    <row r="60" spans="1:4" x14ac:dyDescent="0.25">
      <c r="A60" s="20" t="s">
        <v>89</v>
      </c>
      <c r="B60" s="3" t="e">
        <v>#DIV/0!</v>
      </c>
      <c r="C60" s="3" t="e">
        <v>#DIV/0!</v>
      </c>
      <c r="D60" s="3" t="e">
        <v>#DIV/0!</v>
      </c>
    </row>
    <row r="61" spans="1:4" x14ac:dyDescent="0.25">
      <c r="A61" s="19" t="s">
        <v>694</v>
      </c>
      <c r="B61" s="3"/>
      <c r="C61" s="3"/>
      <c r="D61" s="3"/>
    </row>
    <row r="62" spans="1:4" ht="32.1" customHeight="1" x14ac:dyDescent="0.25">
      <c r="A62" s="35" t="s">
        <v>91</v>
      </c>
      <c r="B62" s="3">
        <v>6.544980443285528E-2</v>
      </c>
      <c r="C62" s="3">
        <v>5.6306069710275854E-3</v>
      </c>
      <c r="D62" s="3">
        <v>2.134607726005576E-2</v>
      </c>
    </row>
    <row r="63" spans="1:4" ht="32.1" customHeight="1" x14ac:dyDescent="0.25">
      <c r="A63" s="20" t="s">
        <v>92</v>
      </c>
      <c r="B63" s="3">
        <v>7.0033482142857137E-2</v>
      </c>
      <c r="C63" s="3">
        <v>5.6624902279786178E-3</v>
      </c>
      <c r="D63" s="3">
        <v>2.181167087165297E-2</v>
      </c>
    </row>
    <row r="64" spans="1:4" ht="32.1" customHeight="1" x14ac:dyDescent="0.25">
      <c r="A64" s="20" t="s">
        <v>93</v>
      </c>
      <c r="B64" s="3">
        <v>-8.8980797636632206E-2</v>
      </c>
      <c r="C64" s="3">
        <v>6.1241744932702636E-3</v>
      </c>
      <c r="D64" s="3">
        <v>-7.6479652987843164E-3</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0.65735037234531579</v>
      </c>
      <c r="C67" s="3">
        <v>1.1865065322423389</v>
      </c>
      <c r="D67" s="3">
        <v>0.90343949606229779</v>
      </c>
    </row>
    <row r="68" spans="1:4" ht="30" x14ac:dyDescent="0.25">
      <c r="A68" s="20" t="s">
        <v>97</v>
      </c>
      <c r="B68" s="3" t="e">
        <v>#DIV/0!</v>
      </c>
      <c r="C68" s="3" t="e">
        <v>#DIV/0!</v>
      </c>
      <c r="D68" s="3" t="e">
        <v>#DIV/0!</v>
      </c>
    </row>
    <row r="69" spans="1:4" ht="32.1" customHeight="1" x14ac:dyDescent="0.25">
      <c r="A69" s="19" t="s">
        <v>98</v>
      </c>
      <c r="B69" s="3"/>
      <c r="C69" s="3"/>
      <c r="D69" s="3"/>
    </row>
    <row r="70" spans="1:4" ht="32.1" customHeight="1" x14ac:dyDescent="0.25">
      <c r="A70" s="20" t="s">
        <v>99</v>
      </c>
      <c r="B70" s="3">
        <v>3.3691899070385132</v>
      </c>
      <c r="C70" s="3">
        <v>177.60074626865671</v>
      </c>
      <c r="D70" s="3">
        <v>46.847014925373138</v>
      </c>
    </row>
    <row r="71" spans="1:4" s="25" customFormat="1" x14ac:dyDescent="0.25">
      <c r="A71" s="20" t="s">
        <v>100</v>
      </c>
      <c r="B71" s="3">
        <v>3.3691899070385132</v>
      </c>
      <c r="C71" s="3">
        <v>177.60074626865671</v>
      </c>
      <c r="D71" s="3">
        <v>46.847014925373138</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143000</v>
      </c>
      <c r="C78" s="6">
        <v>164292</v>
      </c>
      <c r="D78" s="6">
        <v>327860</v>
      </c>
    </row>
    <row r="79" spans="1:4" x14ac:dyDescent="0.25">
      <c r="A79" s="35" t="s">
        <v>106</v>
      </c>
      <c r="B79" s="6">
        <v>-74540</v>
      </c>
      <c r="C79" s="6">
        <v>25825</v>
      </c>
      <c r="D79" s="6">
        <v>-35042</v>
      </c>
    </row>
    <row r="80" spans="1:4" x14ac:dyDescent="0.25">
      <c r="A80" s="35" t="s">
        <v>107</v>
      </c>
      <c r="B80" s="6">
        <v>-74540</v>
      </c>
      <c r="C80" s="6">
        <v>25825</v>
      </c>
      <c r="D80" s="6">
        <v>-35042</v>
      </c>
    </row>
    <row r="81" spans="1:4" x14ac:dyDescent="0.25">
      <c r="A81" s="35" t="s">
        <v>108</v>
      </c>
      <c r="B81" s="6">
        <v>0</v>
      </c>
      <c r="C81" s="6">
        <v>25825</v>
      </c>
      <c r="D81" s="6">
        <v>0</v>
      </c>
    </row>
    <row r="82" spans="1:4" x14ac:dyDescent="0.25">
      <c r="A82" s="35" t="s">
        <v>109</v>
      </c>
      <c r="B82" s="34">
        <v>74540</v>
      </c>
      <c r="C82" s="34">
        <v>0</v>
      </c>
      <c r="D82" s="34">
        <v>35042</v>
      </c>
    </row>
    <row r="83" spans="1:4" ht="15.95" customHeight="1" x14ac:dyDescent="0.25"/>
    <row r="84" spans="1:4" ht="15.75" x14ac:dyDescent="0.25">
      <c r="A84" s="17" t="s">
        <v>110</v>
      </c>
      <c r="B84" s="18">
        <v>2023</v>
      </c>
      <c r="C84" s="18">
        <v>2024</v>
      </c>
      <c r="D84" s="18">
        <v>2025</v>
      </c>
    </row>
    <row r="85" spans="1:4" x14ac:dyDescent="0.25">
      <c r="A85" s="35" t="s">
        <v>111</v>
      </c>
      <c r="B85" s="6">
        <v>23010</v>
      </c>
      <c r="C85" s="6">
        <v>47597</v>
      </c>
      <c r="D85" s="6">
        <v>12555</v>
      </c>
    </row>
    <row r="86" spans="1:4" x14ac:dyDescent="0.25">
      <c r="A86" s="35" t="s">
        <v>112</v>
      </c>
      <c r="B86" s="6">
        <v>1506</v>
      </c>
      <c r="C86" s="6">
        <v>268</v>
      </c>
      <c r="D86" s="6">
        <v>268</v>
      </c>
    </row>
    <row r="87" spans="1:4" x14ac:dyDescent="0.25">
      <c r="A87" s="35" t="s">
        <v>113</v>
      </c>
      <c r="B87" s="6">
        <v>21504</v>
      </c>
      <c r="C87" s="6">
        <v>47329</v>
      </c>
      <c r="D87" s="6">
        <v>12287</v>
      </c>
    </row>
    <row r="88" spans="1:4" x14ac:dyDescent="0.25">
      <c r="A88" s="35" t="s">
        <v>114</v>
      </c>
      <c r="B88" s="6">
        <v>23010</v>
      </c>
      <c r="C88" s="6">
        <v>47597</v>
      </c>
      <c r="D88" s="6">
        <v>12555</v>
      </c>
    </row>
    <row r="89" spans="1:4" x14ac:dyDescent="0.25">
      <c r="A89" s="35" t="s">
        <v>115</v>
      </c>
      <c r="B89" s="6">
        <v>21504</v>
      </c>
      <c r="C89" s="6">
        <v>47329</v>
      </c>
      <c r="D89" s="6">
        <v>12287</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1506</v>
      </c>
      <c r="C95" s="6">
        <v>268</v>
      </c>
      <c r="D95" s="6">
        <v>268</v>
      </c>
    </row>
    <row r="96" spans="1:4" x14ac:dyDescent="0.25">
      <c r="A96" s="63" t="s">
        <v>119</v>
      </c>
      <c r="B96" s="6">
        <v>-16925</v>
      </c>
      <c r="C96" s="6">
        <v>43761</v>
      </c>
      <c r="D96" s="6">
        <v>-35042</v>
      </c>
    </row>
    <row r="97" spans="1:4" x14ac:dyDescent="0.25">
      <c r="A97" s="63" t="s">
        <v>120</v>
      </c>
      <c r="B97" s="50">
        <v>-8.8980797636632206E-2</v>
      </c>
      <c r="C97" s="50">
        <v>6.1241744932702636E-3</v>
      </c>
      <c r="D97" s="50">
        <v>-7.6479652987843164E-3</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1506</v>
      </c>
      <c r="C118" s="6">
        <v>268</v>
      </c>
      <c r="D118" s="6">
        <v>268</v>
      </c>
    </row>
    <row r="119" spans="1:4" x14ac:dyDescent="0.25">
      <c r="A119" s="35" t="s">
        <v>122</v>
      </c>
      <c r="B119" s="6">
        <v>143000</v>
      </c>
      <c r="C119" s="6">
        <v>164292</v>
      </c>
      <c r="D119" s="6">
        <v>327860</v>
      </c>
    </row>
    <row r="136" spans="1:4" x14ac:dyDescent="0.25">
      <c r="A136" s="8" t="s">
        <v>123</v>
      </c>
    </row>
    <row r="138" spans="1:4" x14ac:dyDescent="0.25">
      <c r="A138" s="34"/>
      <c r="B138" s="18">
        <v>2023</v>
      </c>
      <c r="C138" s="18">
        <v>2024</v>
      </c>
      <c r="D138" s="18">
        <v>2025</v>
      </c>
    </row>
    <row r="139" spans="1:4" ht="32.1" customHeight="1" x14ac:dyDescent="0.25">
      <c r="A139" s="35" t="s">
        <v>91</v>
      </c>
      <c r="B139" s="3">
        <v>6.544980443285528E-2</v>
      </c>
      <c r="C139" s="3">
        <v>5.6306069710275854E-3</v>
      </c>
      <c r="D139" s="3">
        <v>2.134607726005576E-2</v>
      </c>
    </row>
    <row r="140" spans="1:4" ht="30" x14ac:dyDescent="0.25">
      <c r="A140" s="20" t="s">
        <v>92</v>
      </c>
      <c r="B140" s="3">
        <v>7.0033482142857137E-2</v>
      </c>
      <c r="C140" s="3">
        <v>5.6624902279786178E-3</v>
      </c>
      <c r="D140" s="3">
        <v>2.181167087165297E-2</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-52.13</v>
      </c>
      <c r="C161" s="3">
        <v>15.718963796167801</v>
      </c>
      <c r="D161" s="3">
        <v>-10.69</v>
      </c>
    </row>
    <row r="162" spans="1:4" x14ac:dyDescent="0.25">
      <c r="A162" s="35" t="s">
        <v>83</v>
      </c>
      <c r="B162" s="3">
        <v>-52.125874125874127</v>
      </c>
      <c r="C162" s="3">
        <v>15.718963796167801</v>
      </c>
      <c r="D162" s="3">
        <v>-10.68809857866162</v>
      </c>
    </row>
    <row r="163" spans="1:4" x14ac:dyDescent="0.25">
      <c r="A163" s="35" t="s">
        <v>671</v>
      </c>
      <c r="B163" s="3">
        <v>-323.95</v>
      </c>
      <c r="C163" s="3">
        <v>54.25762127865201</v>
      </c>
      <c r="D163" s="3">
        <v>-279.11</v>
      </c>
    </row>
    <row r="164" spans="1:4" x14ac:dyDescent="0.25">
      <c r="A164" s="35" t="s">
        <v>85</v>
      </c>
      <c r="B164" s="3">
        <v>-346.63</v>
      </c>
      <c r="C164" s="3">
        <v>54.564854528935747</v>
      </c>
      <c r="D164" s="3">
        <v>-285.2</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3.3691899070385132</v>
      </c>
      <c r="C185" s="3">
        <v>177.60074626865671</v>
      </c>
      <c r="D185" s="3">
        <v>46.847014925373138</v>
      </c>
    </row>
    <row r="186" spans="1:4" x14ac:dyDescent="0.25">
      <c r="A186" s="20" t="s">
        <v>100</v>
      </c>
      <c r="B186" s="3">
        <v>3.3691899070385132</v>
      </c>
      <c r="C186" s="3">
        <v>177.60074626865671</v>
      </c>
      <c r="D186" s="3">
        <v>46.847014925373138</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464" t="s">
        <v>1157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hyperlinks>
    <hyperlink ref="B209" r:id="rId1" display="https://ceett.unt.edu.mk/" xr:uid="{00000000-0004-0000-4400-000000000000}"/>
  </hyperlinks>
  <pageMargins left="0.75" right="0.75" top="1" bottom="1" header="0.5" footer="0.5"/>
  <pageSetup paperSize="9" orientation="portrait" horizontalDpi="0" verticalDpi="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21"/>
  <sheetViews>
    <sheetView topLeftCell="A178" workbookViewId="0">
      <selection activeCell="A188" sqref="A188:D190"/>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 min="10" max="10" width="15.140625" customWidth="1"/>
  </cols>
  <sheetData>
    <row r="1" spans="1:7" ht="23.1" customHeight="1" x14ac:dyDescent="0.3">
      <c r="A1" s="383" t="s">
        <v>0</v>
      </c>
      <c r="B1" s="384"/>
      <c r="C1" s="384"/>
      <c r="D1" s="384"/>
      <c r="E1" s="357"/>
      <c r="F1" s="357"/>
      <c r="G1" s="357"/>
    </row>
    <row r="2" spans="1:7" x14ac:dyDescent="0.25">
      <c r="A2" s="35" t="s">
        <v>1</v>
      </c>
      <c r="B2" s="42">
        <v>6023754</v>
      </c>
      <c r="C2" s="14"/>
      <c r="D2" s="15"/>
    </row>
    <row r="3" spans="1:7" x14ac:dyDescent="0.25">
      <c r="A3" s="35" t="s">
        <v>2</v>
      </c>
      <c r="B3" s="53">
        <v>4030005560757</v>
      </c>
      <c r="C3" s="32"/>
      <c r="D3" s="33"/>
    </row>
    <row r="4" spans="1:7" ht="53.1" customHeight="1" x14ac:dyDescent="0.25">
      <c r="A4" s="35" t="s">
        <v>3</v>
      </c>
      <c r="B4" s="391" t="s">
        <v>4</v>
      </c>
      <c r="C4" s="392"/>
      <c r="D4" s="393"/>
    </row>
    <row r="5" spans="1:7" x14ac:dyDescent="0.25">
      <c r="A5" s="35" t="s">
        <v>5</v>
      </c>
      <c r="B5" s="9" t="s">
        <v>6</v>
      </c>
      <c r="C5" s="32" t="s">
        <v>7</v>
      </c>
      <c r="D5" s="33" t="s">
        <v>8</v>
      </c>
    </row>
    <row r="6" spans="1:7" x14ac:dyDescent="0.25">
      <c r="A6" s="35" t="s">
        <v>9</v>
      </c>
      <c r="B6" s="44"/>
      <c r="C6" s="25"/>
      <c r="D6" s="41"/>
    </row>
    <row r="7" spans="1:7" x14ac:dyDescent="0.25">
      <c r="A7" s="35" t="s">
        <v>10</v>
      </c>
      <c r="B7" s="44"/>
      <c r="C7" s="25"/>
      <c r="D7" s="41"/>
    </row>
    <row r="8" spans="1:7" x14ac:dyDescent="0.25">
      <c r="A8" s="35" t="s">
        <v>11</v>
      </c>
      <c r="B8" s="9" t="s">
        <v>12</v>
      </c>
      <c r="C8" s="32"/>
      <c r="D8" s="33"/>
    </row>
    <row r="9" spans="1:7" x14ac:dyDescent="0.25">
      <c r="A9" s="35" t="s">
        <v>13</v>
      </c>
      <c r="B9" s="9" t="s">
        <v>14</v>
      </c>
      <c r="C9" s="32"/>
      <c r="D9" s="33"/>
    </row>
    <row r="10" spans="1:7" x14ac:dyDescent="0.25">
      <c r="A10" s="35" t="s">
        <v>15</v>
      </c>
      <c r="B10" s="9" t="s">
        <v>16</v>
      </c>
      <c r="C10" s="32"/>
      <c r="D10" s="33"/>
    </row>
    <row r="11" spans="1:7" x14ac:dyDescent="0.25">
      <c r="A11" s="35" t="s">
        <v>17</v>
      </c>
      <c r="B11" s="9" t="s">
        <v>18</v>
      </c>
      <c r="C11" s="32"/>
      <c r="D11" s="33"/>
    </row>
    <row r="12" spans="1:7" x14ac:dyDescent="0.25">
      <c r="A12" s="35" t="s">
        <v>19</v>
      </c>
      <c r="B12" s="401">
        <v>32311373000</v>
      </c>
      <c r="C12" s="386"/>
      <c r="D12" s="387"/>
    </row>
    <row r="13" spans="1:7" x14ac:dyDescent="0.25">
      <c r="A13" s="35" t="s">
        <v>20</v>
      </c>
      <c r="B13" s="9" t="s">
        <v>21</v>
      </c>
      <c r="C13" s="32"/>
      <c r="D13" s="33"/>
    </row>
    <row r="14" spans="1:7" x14ac:dyDescent="0.25">
      <c r="A14" s="35" t="s">
        <v>22</v>
      </c>
      <c r="B14" s="9" t="s">
        <v>23</v>
      </c>
      <c r="C14" s="32"/>
      <c r="D14" s="33"/>
    </row>
    <row r="15" spans="1:7" x14ac:dyDescent="0.25">
      <c r="A15" s="35" t="s">
        <v>24</v>
      </c>
      <c r="B15" s="9" t="s">
        <v>25</v>
      </c>
      <c r="C15" s="32"/>
      <c r="D15" s="33"/>
    </row>
    <row r="16" spans="1:7" x14ac:dyDescent="0.25">
      <c r="A16" s="35" t="s">
        <v>26</v>
      </c>
      <c r="B16" s="401">
        <v>32311373000</v>
      </c>
      <c r="C16" s="386"/>
      <c r="D16" s="387"/>
    </row>
    <row r="17" spans="1:7" x14ac:dyDescent="0.25">
      <c r="A17" s="35" t="s">
        <v>27</v>
      </c>
      <c r="B17" s="9" t="s">
        <v>21</v>
      </c>
      <c r="C17" s="32"/>
      <c r="D17" s="33"/>
    </row>
    <row r="18" spans="1:7" ht="27.6" customHeight="1" x14ac:dyDescent="0.25">
      <c r="A18" s="35" t="s">
        <v>28</v>
      </c>
      <c r="B18" s="10" t="s">
        <v>29</v>
      </c>
      <c r="C18" s="396" t="s">
        <v>30</v>
      </c>
      <c r="D18" s="393"/>
    </row>
    <row r="19" spans="1:7" ht="22.35" customHeight="1" x14ac:dyDescent="0.3">
      <c r="A19" s="394" t="s">
        <v>31</v>
      </c>
      <c r="B19" s="395"/>
      <c r="C19" s="395"/>
      <c r="D19" s="395"/>
      <c r="E19" s="343"/>
      <c r="F19" s="343"/>
      <c r="G19" s="343"/>
    </row>
    <row r="20" spans="1:7" x14ac:dyDescent="0.25">
      <c r="A20" s="35" t="s">
        <v>32</v>
      </c>
      <c r="B20" s="34"/>
      <c r="C20" s="34"/>
      <c r="D20" s="34"/>
    </row>
    <row r="21" spans="1:7" x14ac:dyDescent="0.25">
      <c r="A21" s="35" t="s">
        <v>33</v>
      </c>
      <c r="B21" s="169" t="s">
        <v>34</v>
      </c>
      <c r="C21" s="169" t="s">
        <v>35</v>
      </c>
      <c r="D21" s="34"/>
    </row>
    <row r="22" spans="1:7" x14ac:dyDescent="0.25">
      <c r="A22" s="35" t="s">
        <v>36</v>
      </c>
      <c r="B22" s="169" t="s">
        <v>34</v>
      </c>
      <c r="C22" s="169" t="s">
        <v>35</v>
      </c>
      <c r="D22" s="34"/>
    </row>
    <row r="23" spans="1:7" x14ac:dyDescent="0.25">
      <c r="A23" s="34"/>
      <c r="B23" s="169" t="s">
        <v>37</v>
      </c>
      <c r="C23" s="169" t="s">
        <v>38</v>
      </c>
      <c r="D23" s="34"/>
    </row>
    <row r="24" spans="1:7" x14ac:dyDescent="0.25">
      <c r="A24" s="34"/>
      <c r="B24" s="169" t="s">
        <v>39</v>
      </c>
      <c r="C24" s="169" t="s">
        <v>40</v>
      </c>
      <c r="D24" s="34"/>
    </row>
    <row r="25" spans="1:7" x14ac:dyDescent="0.25">
      <c r="A25" s="34"/>
      <c r="B25" s="169" t="s">
        <v>41</v>
      </c>
      <c r="C25" s="169" t="s">
        <v>42</v>
      </c>
      <c r="D25" s="34"/>
    </row>
    <row r="26" spans="1:7" x14ac:dyDescent="0.25">
      <c r="A26" s="34"/>
      <c r="B26" s="169" t="s">
        <v>43</v>
      </c>
      <c r="C26" s="169" t="s">
        <v>44</v>
      </c>
      <c r="D26" s="34"/>
    </row>
    <row r="27" spans="1:7" x14ac:dyDescent="0.25">
      <c r="A27" s="35" t="s">
        <v>45</v>
      </c>
      <c r="B27" s="169" t="s">
        <v>46</v>
      </c>
      <c r="C27" s="169" t="s">
        <v>47</v>
      </c>
      <c r="D27" s="34"/>
    </row>
    <row r="28" spans="1:7" x14ac:dyDescent="0.25">
      <c r="A28" s="34"/>
      <c r="B28" s="169" t="s">
        <v>46</v>
      </c>
      <c r="C28" s="169" t="s">
        <v>48</v>
      </c>
      <c r="D28" s="34"/>
    </row>
    <row r="29" spans="1:7" s="25" customFormat="1" x14ac:dyDescent="0.25">
      <c r="A29" s="34"/>
      <c r="B29" s="169" t="s">
        <v>49</v>
      </c>
      <c r="C29" s="169" t="s">
        <v>50</v>
      </c>
      <c r="D29" s="34"/>
    </row>
    <row r="30" spans="1:7" s="25" customFormat="1" x14ac:dyDescent="0.25">
      <c r="A30" s="34"/>
      <c r="B30" s="169" t="s">
        <v>51</v>
      </c>
      <c r="C30" s="169" t="s">
        <v>52</v>
      </c>
      <c r="D30" s="34"/>
    </row>
    <row r="31" spans="1:7" s="25" customFormat="1" x14ac:dyDescent="0.25">
      <c r="A31" s="34"/>
      <c r="B31" s="169" t="s">
        <v>53</v>
      </c>
      <c r="C31" s="169" t="s">
        <v>54</v>
      </c>
      <c r="D31" s="34"/>
    </row>
    <row r="32" spans="1:7" s="25" customFormat="1" x14ac:dyDescent="0.25">
      <c r="A32" s="34"/>
      <c r="B32" s="169" t="s">
        <v>55</v>
      </c>
      <c r="C32" s="169" t="s">
        <v>56</v>
      </c>
      <c r="D32" s="34"/>
    </row>
    <row r="33" spans="1:18" x14ac:dyDescent="0.25">
      <c r="A33" s="34"/>
      <c r="B33" s="169" t="s">
        <v>57</v>
      </c>
      <c r="C33" s="169" t="s">
        <v>58</v>
      </c>
      <c r="D33" s="34"/>
    </row>
    <row r="34" spans="1:18" x14ac:dyDescent="0.25">
      <c r="A34" s="35" t="s">
        <v>59</v>
      </c>
      <c r="B34" s="34">
        <v>4362</v>
      </c>
      <c r="C34" s="34"/>
      <c r="D34" s="34"/>
    </row>
    <row r="35" spans="1:18" x14ac:dyDescent="0.25">
      <c r="A35" s="303" t="s">
        <v>60</v>
      </c>
      <c r="B35" s="34">
        <v>8.33</v>
      </c>
    </row>
    <row r="36" spans="1:18" x14ac:dyDescent="0.25">
      <c r="A36" s="35" t="s">
        <v>61</v>
      </c>
      <c r="B36" s="34">
        <v>100</v>
      </c>
      <c r="C36" s="34"/>
      <c r="D36" s="34"/>
    </row>
    <row r="37" spans="1:18" x14ac:dyDescent="0.25">
      <c r="A37" s="34"/>
      <c r="B37" s="34"/>
      <c r="C37" s="34"/>
      <c r="D37" s="34"/>
    </row>
    <row r="38" spans="1:18" ht="18.95" customHeight="1" x14ac:dyDescent="0.25">
      <c r="A38" s="426"/>
      <c r="B38" s="427"/>
      <c r="C38" s="428"/>
      <c r="D38" s="428"/>
      <c r="E38" s="25"/>
      <c r="F38" s="25"/>
      <c r="G38" s="25"/>
      <c r="H38" s="25"/>
      <c r="I38" s="25"/>
      <c r="J38" s="25"/>
      <c r="K38" s="25"/>
      <c r="L38" s="25"/>
      <c r="M38" s="25"/>
      <c r="N38" s="25"/>
      <c r="O38" s="25"/>
      <c r="P38" s="25"/>
      <c r="Q38" s="25"/>
      <c r="R38" s="25"/>
    </row>
    <row r="39" spans="1:18" ht="15.95" customHeight="1" x14ac:dyDescent="0.25">
      <c r="A39" s="439" t="s">
        <v>62</v>
      </c>
      <c r="B39" s="439"/>
      <c r="C39" s="439"/>
      <c r="D39" s="439"/>
      <c r="E39" s="345"/>
      <c r="F39" s="345"/>
      <c r="G39" s="345"/>
      <c r="H39" s="25"/>
      <c r="I39" s="25"/>
      <c r="J39" s="25"/>
      <c r="K39" s="25"/>
      <c r="L39" s="25"/>
      <c r="M39" s="25"/>
      <c r="N39" s="25"/>
      <c r="O39" s="25"/>
      <c r="P39" s="25"/>
      <c r="Q39" s="25"/>
      <c r="R39" s="25"/>
    </row>
    <row r="40" spans="1:18" ht="25.35" customHeight="1" x14ac:dyDescent="0.25">
      <c r="A40" s="58" t="s">
        <v>63</v>
      </c>
      <c r="B40" s="436" t="s">
        <v>64</v>
      </c>
      <c r="C40" s="437"/>
      <c r="D40" s="438"/>
      <c r="E40" s="25"/>
      <c r="F40" s="25"/>
      <c r="G40" s="25"/>
      <c r="H40" s="25"/>
      <c r="I40" s="25"/>
      <c r="J40" s="25"/>
      <c r="K40" s="25"/>
      <c r="L40" s="25"/>
      <c r="M40" s="25"/>
      <c r="N40" s="25"/>
      <c r="O40" s="25"/>
      <c r="P40" s="25"/>
      <c r="Q40" s="25"/>
      <c r="R40" s="25"/>
    </row>
    <row r="41" spans="1:18" x14ac:dyDescent="0.25">
      <c r="A41" s="55" t="s">
        <v>65</v>
      </c>
      <c r="B41" s="401">
        <v>1000</v>
      </c>
      <c r="C41" s="386"/>
      <c r="D41" s="387"/>
      <c r="J41" s="109"/>
      <c r="L41" s="25"/>
      <c r="M41" s="25"/>
      <c r="N41" s="25"/>
      <c r="O41" s="25"/>
      <c r="P41" s="25"/>
      <c r="Q41" s="25"/>
      <c r="R41" s="25"/>
    </row>
    <row r="42" spans="1:18" x14ac:dyDescent="0.25">
      <c r="A42" s="55" t="s">
        <v>66</v>
      </c>
      <c r="B42" s="401">
        <v>32311373</v>
      </c>
      <c r="C42" s="386"/>
      <c r="D42" s="387"/>
      <c r="E42" s="25"/>
      <c r="F42" s="25"/>
      <c r="G42" s="25"/>
      <c r="H42" s="25"/>
      <c r="I42" s="25"/>
      <c r="J42" s="25"/>
      <c r="K42" s="25"/>
      <c r="L42" s="25"/>
      <c r="M42" s="25"/>
      <c r="N42" s="25"/>
      <c r="O42" s="25"/>
      <c r="P42" s="25"/>
      <c r="Q42" s="25"/>
      <c r="R42" s="25"/>
    </row>
    <row r="43" spans="1:18" ht="27.6" customHeight="1" x14ac:dyDescent="0.25">
      <c r="A43" s="55" t="s">
        <v>67</v>
      </c>
      <c r="B43" s="388" t="s">
        <v>21</v>
      </c>
      <c r="C43" s="386"/>
      <c r="D43" s="387"/>
      <c r="E43" s="25"/>
      <c r="F43" s="25"/>
      <c r="G43" s="25"/>
      <c r="H43" s="25"/>
      <c r="I43" s="25"/>
      <c r="J43" s="25"/>
      <c r="K43" s="25"/>
      <c r="L43" s="25"/>
      <c r="M43" s="25"/>
      <c r="N43" s="25"/>
      <c r="O43" s="25"/>
      <c r="P43" s="25"/>
      <c r="Q43" s="25"/>
      <c r="R43" s="25"/>
    </row>
    <row r="44" spans="1:18" x14ac:dyDescent="0.25">
      <c r="A44" s="55" t="s">
        <v>68</v>
      </c>
      <c r="B44" s="388" t="s">
        <v>69</v>
      </c>
      <c r="C44" s="386"/>
      <c r="D44" s="387"/>
      <c r="E44" s="25"/>
      <c r="F44" s="25"/>
      <c r="G44" s="25"/>
      <c r="H44" s="25"/>
      <c r="I44" s="25"/>
      <c r="J44" s="25"/>
      <c r="K44" s="25"/>
      <c r="L44" s="25"/>
      <c r="M44" s="25"/>
      <c r="N44" s="25"/>
      <c r="O44" s="25"/>
      <c r="P44" s="25"/>
      <c r="Q44" s="25"/>
      <c r="R44" s="25"/>
    </row>
    <row r="45" spans="1:18" x14ac:dyDescent="0.25">
      <c r="A45" s="55" t="s">
        <v>70</v>
      </c>
      <c r="B45" s="275">
        <v>100</v>
      </c>
      <c r="C45" s="32"/>
      <c r="D45" s="33"/>
      <c r="E45" s="25"/>
      <c r="F45" s="25"/>
      <c r="G45" s="25"/>
      <c r="H45" s="25"/>
      <c r="I45" s="25"/>
      <c r="J45" s="25"/>
      <c r="K45" s="25"/>
      <c r="L45" s="25"/>
      <c r="M45" s="25"/>
      <c r="N45" s="25"/>
      <c r="O45" s="25"/>
      <c r="P45" s="25"/>
      <c r="Q45" s="25"/>
      <c r="R45" s="25"/>
    </row>
    <row r="46" spans="1:18" ht="18.95" customHeight="1" x14ac:dyDescent="0.25">
      <c r="A46" s="419"/>
      <c r="B46" s="420"/>
      <c r="C46" s="420"/>
      <c r="D46" s="421"/>
      <c r="E46" s="25"/>
      <c r="F46" s="25"/>
      <c r="G46" s="25"/>
      <c r="H46" s="25"/>
      <c r="I46" s="25"/>
      <c r="J46" s="25"/>
      <c r="K46" s="25"/>
      <c r="L46" s="25"/>
      <c r="M46" s="25"/>
      <c r="N46" s="25"/>
      <c r="O46" s="25"/>
      <c r="P46" s="25"/>
      <c r="Q46" s="25"/>
      <c r="R46" s="25"/>
    </row>
    <row r="47" spans="1:18" ht="15.75" customHeight="1" x14ac:dyDescent="0.25">
      <c r="A47" s="440" t="s">
        <v>71</v>
      </c>
      <c r="B47" s="440"/>
      <c r="C47" s="440"/>
      <c r="D47" s="441"/>
      <c r="E47" s="345"/>
      <c r="F47" s="345"/>
      <c r="G47" s="345"/>
      <c r="H47" s="25"/>
      <c r="I47" s="25"/>
      <c r="J47" s="25"/>
      <c r="K47" s="25"/>
      <c r="L47" s="25"/>
      <c r="M47" s="25"/>
      <c r="N47" s="25"/>
      <c r="O47" s="25"/>
      <c r="P47" s="25"/>
      <c r="Q47" s="25"/>
      <c r="R47" s="25"/>
    </row>
    <row r="48" spans="1:18" ht="18" x14ac:dyDescent="0.25">
      <c r="A48" s="58" t="s">
        <v>72</v>
      </c>
      <c r="B48" s="30"/>
      <c r="C48" s="30"/>
      <c r="D48" s="31"/>
      <c r="E48" s="25"/>
      <c r="F48" s="25"/>
      <c r="G48" s="25"/>
      <c r="H48" s="25"/>
      <c r="I48" s="25"/>
      <c r="J48" s="25"/>
      <c r="K48" s="25"/>
      <c r="L48" s="25"/>
      <c r="M48" s="25"/>
      <c r="N48" s="25"/>
      <c r="O48" s="25"/>
      <c r="P48" s="25"/>
      <c r="Q48" s="25"/>
      <c r="R48" s="25"/>
    </row>
    <row r="49" spans="1:18" ht="15.75" customHeight="1" x14ac:dyDescent="0.25">
      <c r="A49" s="59"/>
      <c r="B49" s="359" t="s">
        <v>73</v>
      </c>
      <c r="C49" s="359" t="s">
        <v>74</v>
      </c>
      <c r="D49" s="359" t="s">
        <v>75</v>
      </c>
      <c r="E49" s="25"/>
      <c r="F49" s="25"/>
      <c r="G49" s="25"/>
      <c r="H49" s="25"/>
      <c r="I49" s="25"/>
      <c r="J49" s="25"/>
      <c r="K49" s="25"/>
      <c r="L49" s="25"/>
      <c r="M49" s="25"/>
      <c r="N49" s="25"/>
      <c r="O49" s="25"/>
      <c r="P49" s="25"/>
      <c r="Q49" s="25"/>
      <c r="R49" s="25"/>
    </row>
    <row r="50" spans="1:18" ht="15.95" customHeight="1" x14ac:dyDescent="0.25">
      <c r="A50" s="58" t="s">
        <v>76</v>
      </c>
      <c r="B50" s="26"/>
      <c r="C50" s="26"/>
      <c r="D50" s="26"/>
      <c r="E50" s="25"/>
      <c r="F50" s="25"/>
      <c r="G50" s="25"/>
      <c r="H50" s="25"/>
      <c r="I50" s="25"/>
      <c r="J50" s="25"/>
      <c r="K50" s="25"/>
      <c r="L50" s="25"/>
      <c r="M50" s="25"/>
      <c r="N50" s="25"/>
      <c r="O50" s="25"/>
      <c r="P50" s="25"/>
      <c r="Q50" s="25"/>
      <c r="R50" s="25"/>
    </row>
    <row r="51" spans="1:18" ht="15.95" customHeight="1" x14ac:dyDescent="0.25">
      <c r="A51" s="60" t="s">
        <v>77</v>
      </c>
      <c r="B51" s="26"/>
      <c r="C51" s="26"/>
      <c r="D51" s="26"/>
      <c r="E51" s="25"/>
      <c r="F51" s="25"/>
      <c r="G51" s="25"/>
      <c r="H51" s="25"/>
      <c r="I51" s="25"/>
      <c r="J51" s="25"/>
      <c r="K51" s="25"/>
      <c r="L51" s="25"/>
      <c r="M51" s="25"/>
      <c r="N51" s="25"/>
      <c r="O51" s="25"/>
      <c r="P51" s="25"/>
      <c r="Q51" s="25"/>
      <c r="R51" s="25"/>
    </row>
    <row r="52" spans="1:18" ht="18.95" customHeight="1" x14ac:dyDescent="0.25">
      <c r="A52" s="423" t="s">
        <v>78</v>
      </c>
      <c r="B52" s="424"/>
      <c r="C52" s="424"/>
      <c r="D52" s="424"/>
      <c r="E52" s="25"/>
      <c r="F52" s="25"/>
      <c r="G52" s="25"/>
      <c r="H52" s="25"/>
      <c r="I52" s="25"/>
      <c r="J52" s="25"/>
      <c r="K52" s="25"/>
      <c r="L52" s="25"/>
      <c r="M52" s="25"/>
      <c r="N52" s="25"/>
      <c r="O52" s="25"/>
      <c r="P52" s="25"/>
      <c r="Q52" s="25"/>
      <c r="R52" s="25"/>
    </row>
    <row r="53" spans="1:18" ht="18.75" x14ac:dyDescent="0.3">
      <c r="A53" s="394" t="s">
        <v>79</v>
      </c>
      <c r="B53" s="394"/>
      <c r="C53" s="394"/>
      <c r="D53" s="394"/>
      <c r="E53" s="343"/>
      <c r="F53" s="343"/>
      <c r="G53" s="343"/>
    </row>
    <row r="54" spans="1:18" ht="15.95" customHeight="1" x14ac:dyDescent="0.25"/>
    <row r="55" spans="1:18" ht="15.75" x14ac:dyDescent="0.25">
      <c r="A55" s="349" t="s">
        <v>80</v>
      </c>
      <c r="B55" s="350">
        <v>2023</v>
      </c>
      <c r="C55" s="350">
        <v>2024</v>
      </c>
      <c r="D55" s="350">
        <v>2025</v>
      </c>
      <c r="E55" s="343"/>
      <c r="F55" s="343"/>
      <c r="G55" s="343"/>
    </row>
    <row r="56" spans="1:18" ht="15.75" customHeight="1" x14ac:dyDescent="0.25">
      <c r="A56" s="351" t="s">
        <v>81</v>
      </c>
      <c r="B56" s="352"/>
      <c r="C56" s="352"/>
      <c r="D56" s="352"/>
      <c r="E56" s="343"/>
      <c r="F56" s="343"/>
      <c r="G56" s="343"/>
    </row>
    <row r="57" spans="1:18" x14ac:dyDescent="0.25">
      <c r="A57" s="35" t="s">
        <v>82</v>
      </c>
      <c r="B57" s="3">
        <v>2.4855300700317651</v>
      </c>
      <c r="C57" s="3">
        <v>-33.28</v>
      </c>
      <c r="D57" s="3">
        <v>-31.38</v>
      </c>
    </row>
    <row r="58" spans="1:18" x14ac:dyDescent="0.25">
      <c r="A58" s="35" t="s">
        <v>83</v>
      </c>
      <c r="B58" s="3">
        <v>-57.054285633599562</v>
      </c>
      <c r="C58" s="3">
        <v>-64.24941201192344</v>
      </c>
      <c r="D58" s="3">
        <v>-63.927149673209243</v>
      </c>
    </row>
    <row r="59" spans="1:18" x14ac:dyDescent="0.25">
      <c r="A59" s="35" t="s">
        <v>84</v>
      </c>
      <c r="B59" s="3">
        <v>1.0988445307336261</v>
      </c>
      <c r="C59" s="3">
        <v>-13.9</v>
      </c>
      <c r="D59" s="3">
        <v>-12.35</v>
      </c>
    </row>
    <row r="60" spans="1:18" x14ac:dyDescent="0.25">
      <c r="A60" s="35" t="s">
        <v>85</v>
      </c>
      <c r="B60" s="3">
        <v>1.6115687716925049</v>
      </c>
      <c r="C60" s="3">
        <v>-25.71</v>
      </c>
      <c r="D60" s="3">
        <v>-29.22</v>
      </c>
    </row>
    <row r="61" spans="1:18" x14ac:dyDescent="0.25">
      <c r="A61" s="351" t="s">
        <v>86</v>
      </c>
      <c r="B61" s="353"/>
      <c r="C61" s="353"/>
      <c r="D61" s="353"/>
      <c r="E61" s="343"/>
      <c r="F61" s="343"/>
      <c r="G61" s="343"/>
    </row>
    <row r="62" spans="1:18" x14ac:dyDescent="0.25">
      <c r="A62" s="35" t="s">
        <v>87</v>
      </c>
      <c r="B62" s="3">
        <v>1.735900730596561</v>
      </c>
      <c r="C62" s="3">
        <v>1.3630467364052969</v>
      </c>
      <c r="D62" s="3">
        <v>1.483829636512447</v>
      </c>
    </row>
    <row r="63" spans="1:18" ht="29.45" customHeight="1" x14ac:dyDescent="0.25">
      <c r="A63" s="35" t="s">
        <v>88</v>
      </c>
      <c r="B63" s="3">
        <v>0.58217693657101388</v>
      </c>
      <c r="C63" s="3">
        <v>0.42937968991210879</v>
      </c>
      <c r="D63" s="3">
        <v>0.40525056063896742</v>
      </c>
    </row>
    <row r="64" spans="1:18" x14ac:dyDescent="0.25">
      <c r="A64" s="20" t="s">
        <v>89</v>
      </c>
      <c r="B64" s="3">
        <v>23.50542964993457</v>
      </c>
      <c r="C64" s="3">
        <v>10.21012833462404</v>
      </c>
      <c r="D64" s="3">
        <v>7.6544575130511117</v>
      </c>
    </row>
    <row r="65" spans="1:8" x14ac:dyDescent="0.25">
      <c r="A65" s="351" t="s">
        <v>90</v>
      </c>
      <c r="B65" s="353"/>
      <c r="C65" s="353"/>
      <c r="D65" s="353"/>
      <c r="E65" s="343"/>
      <c r="F65" s="343"/>
      <c r="G65" s="343"/>
    </row>
    <row r="66" spans="1:8" ht="32.1" customHeight="1" x14ac:dyDescent="0.25">
      <c r="A66" s="35" t="s">
        <v>91</v>
      </c>
      <c r="B66" s="3">
        <v>0.2402182680255093</v>
      </c>
      <c r="C66" s="3">
        <v>0.37478101104024991</v>
      </c>
      <c r="D66" s="3">
        <v>0.48013092971629051</v>
      </c>
    </row>
    <row r="67" spans="1:8" ht="32.1" customHeight="1" x14ac:dyDescent="0.25">
      <c r="A67" s="20" t="s">
        <v>92</v>
      </c>
      <c r="B67" s="3">
        <v>0.35230485142562512</v>
      </c>
      <c r="C67" s="3">
        <v>0.69353572872239011</v>
      </c>
      <c r="D67" s="3">
        <v>1.1363463692739</v>
      </c>
    </row>
    <row r="68" spans="1:8" ht="32.1" customHeight="1" x14ac:dyDescent="0.25">
      <c r="A68" s="20" t="s">
        <v>93</v>
      </c>
      <c r="B68" s="3">
        <v>-1.1699167722438799</v>
      </c>
      <c r="C68" s="3">
        <v>-1.7456505218300531</v>
      </c>
      <c r="D68" s="3">
        <v>-2.3943446849521739</v>
      </c>
    </row>
    <row r="69" spans="1:8" ht="30" x14ac:dyDescent="0.25">
      <c r="A69" s="20" t="s">
        <v>94</v>
      </c>
      <c r="B69" s="3">
        <v>-70.653188723909182</v>
      </c>
      <c r="C69" s="3">
        <v>-36.764976941517773</v>
      </c>
      <c r="D69" s="3">
        <v>-27.597925079544421</v>
      </c>
    </row>
    <row r="70" spans="1:8" x14ac:dyDescent="0.25">
      <c r="A70" s="351" t="s">
        <v>95</v>
      </c>
      <c r="B70" s="353"/>
      <c r="C70" s="353"/>
      <c r="D70" s="353"/>
      <c r="E70" s="343"/>
      <c r="F70" s="343"/>
      <c r="G70" s="343"/>
    </row>
    <row r="71" spans="1:8" ht="32.1" customHeight="1" x14ac:dyDescent="0.25">
      <c r="A71" s="35" t="s">
        <v>96</v>
      </c>
      <c r="B71" s="3">
        <v>0.99475430245124097</v>
      </c>
      <c r="C71" s="3">
        <v>0.75543284156864943</v>
      </c>
      <c r="D71" s="3">
        <v>0.7886433671732499</v>
      </c>
    </row>
    <row r="72" spans="1:8" ht="30" x14ac:dyDescent="0.25">
      <c r="A72" s="20" t="s">
        <v>97</v>
      </c>
      <c r="B72" s="3">
        <v>0.13626836543935611</v>
      </c>
      <c r="C72" s="3">
        <v>1.9087429521104351</v>
      </c>
      <c r="D72" s="3">
        <v>0.28372543062405348</v>
      </c>
    </row>
    <row r="73" spans="1:8" ht="32.1" customHeight="1" x14ac:dyDescent="0.25">
      <c r="A73" s="351" t="s">
        <v>98</v>
      </c>
      <c r="B73" s="353"/>
      <c r="C73" s="353"/>
      <c r="D73" s="353"/>
      <c r="E73" s="343"/>
      <c r="F73" s="343"/>
      <c r="G73" s="343"/>
    </row>
    <row r="74" spans="1:8" ht="32.1" customHeight="1" x14ac:dyDescent="0.25">
      <c r="A74" s="20" t="s">
        <v>99</v>
      </c>
      <c r="B74" s="3">
        <v>1.8139474892713541</v>
      </c>
      <c r="C74" s="3">
        <v>1.6163528310306701</v>
      </c>
      <c r="D74" s="3">
        <v>1.4472906330226849</v>
      </c>
    </row>
    <row r="75" spans="1:8" s="25" customFormat="1" x14ac:dyDescent="0.25">
      <c r="A75" s="20" t="s">
        <v>100</v>
      </c>
      <c r="B75" s="3">
        <v>1.1673581413897769</v>
      </c>
      <c r="C75" s="3">
        <v>1.048628872204481</v>
      </c>
      <c r="D75" s="3">
        <v>0.9298739083929487</v>
      </c>
    </row>
    <row r="76" spans="1:8" ht="15.95" customHeight="1" x14ac:dyDescent="0.25">
      <c r="A76" s="351" t="s">
        <v>101</v>
      </c>
      <c r="B76" s="352"/>
      <c r="C76" s="352"/>
      <c r="D76" s="352"/>
      <c r="E76" s="343"/>
      <c r="F76" s="343"/>
      <c r="G76" s="343"/>
    </row>
    <row r="77" spans="1:8" ht="15.95" customHeight="1" x14ac:dyDescent="0.25">
      <c r="A77" s="70" t="s">
        <v>102</v>
      </c>
      <c r="B77" s="3">
        <f>B83/$B$42</f>
        <v>-423.68242469919181</v>
      </c>
      <c r="C77" s="311">
        <f>C83/$B$42</f>
        <v>-452.27928658432432</v>
      </c>
      <c r="D77" s="311">
        <f>D83/$B$42</f>
        <v>-419.70957978170719</v>
      </c>
      <c r="F77" s="115"/>
      <c r="G77" s="115"/>
      <c r="H77" s="115"/>
    </row>
    <row r="78" spans="1:8" s="25" customFormat="1" x14ac:dyDescent="0.25">
      <c r="A78" s="70" t="s">
        <v>103</v>
      </c>
      <c r="B78" s="3">
        <f>B90/$B$42</f>
        <v>403.4976214102694</v>
      </c>
      <c r="C78" s="311">
        <f>C90/$B$42</f>
        <v>631.8373557199194</v>
      </c>
      <c r="D78" s="311">
        <f>D90/$B$42</f>
        <v>801.13931973735691</v>
      </c>
      <c r="F78" s="118"/>
      <c r="G78" s="118"/>
      <c r="H78" s="118"/>
    </row>
    <row r="79" spans="1:8" ht="18.95" customHeight="1" x14ac:dyDescent="0.25">
      <c r="A79" s="416"/>
      <c r="B79" s="417"/>
      <c r="C79" s="417"/>
      <c r="D79" s="417"/>
    </row>
    <row r="80" spans="1:8" ht="15.95" customHeight="1" x14ac:dyDescent="0.3">
      <c r="A80" s="435" t="s">
        <v>79</v>
      </c>
      <c r="B80" s="435"/>
      <c r="C80" s="435"/>
      <c r="D80" s="435"/>
      <c r="E80" s="343"/>
      <c r="F80" s="343"/>
      <c r="G80" s="343"/>
    </row>
    <row r="81" spans="1:7" ht="15.75" x14ac:dyDescent="0.25">
      <c r="A81" s="349" t="s">
        <v>104</v>
      </c>
      <c r="B81" s="350">
        <v>2023</v>
      </c>
      <c r="C81" s="350">
        <v>2024</v>
      </c>
      <c r="D81" s="350">
        <v>2025</v>
      </c>
      <c r="E81" s="343"/>
      <c r="F81" s="343"/>
      <c r="G81" s="343"/>
    </row>
    <row r="82" spans="1:7" x14ac:dyDescent="0.25">
      <c r="A82" s="35" t="s">
        <v>105</v>
      </c>
      <c r="B82" s="6">
        <v>17207107765</v>
      </c>
      <c r="C82" s="6">
        <v>16291545941</v>
      </c>
      <c r="D82" s="6">
        <v>14286491076</v>
      </c>
    </row>
    <row r="83" spans="1:7" x14ac:dyDescent="0.25">
      <c r="A83" s="35" t="s">
        <v>106</v>
      </c>
      <c r="B83" s="6">
        <v>-13689760858</v>
      </c>
      <c r="C83" s="6">
        <v>-14613764729</v>
      </c>
      <c r="D83" s="6">
        <v>-13561392784</v>
      </c>
    </row>
    <row r="84" spans="1:7" x14ac:dyDescent="0.25">
      <c r="A84" s="35" t="s">
        <v>107</v>
      </c>
      <c r="B84" s="6">
        <v>-351911857</v>
      </c>
      <c r="C84" s="6">
        <v>-7165548988</v>
      </c>
      <c r="D84" s="6">
        <v>-6268866761</v>
      </c>
    </row>
    <row r="85" spans="1:7" x14ac:dyDescent="0.25">
      <c r="A85" s="35" t="s">
        <v>108</v>
      </c>
      <c r="B85" s="6">
        <v>596384862</v>
      </c>
      <c r="C85" s="6">
        <v>0</v>
      </c>
      <c r="D85" s="6">
        <v>0</v>
      </c>
    </row>
    <row r="86" spans="1:7" x14ac:dyDescent="0.25">
      <c r="A86" s="35" t="s">
        <v>109</v>
      </c>
      <c r="B86" s="6">
        <v>284222697</v>
      </c>
      <c r="C86" s="6">
        <v>7569569617</v>
      </c>
      <c r="D86" s="6">
        <v>6656938262</v>
      </c>
    </row>
    <row r="87" spans="1:7" ht="15.95" customHeight="1" x14ac:dyDescent="0.25"/>
    <row r="88" spans="1:7" ht="15.75" x14ac:dyDescent="0.25">
      <c r="A88" s="349" t="s">
        <v>110</v>
      </c>
      <c r="B88" s="350">
        <v>2023</v>
      </c>
      <c r="C88" s="350">
        <v>2024</v>
      </c>
      <c r="D88" s="350">
        <v>2025</v>
      </c>
      <c r="E88" s="343"/>
      <c r="F88" s="343"/>
      <c r="G88" s="343"/>
    </row>
    <row r="89" spans="1:7" x14ac:dyDescent="0.25">
      <c r="A89" s="35" t="s">
        <v>111</v>
      </c>
      <c r="B89" s="6">
        <v>54273816297</v>
      </c>
      <c r="C89" s="6">
        <v>54473230699</v>
      </c>
      <c r="D89" s="6">
        <v>53914275842</v>
      </c>
    </row>
    <row r="90" spans="1:7" x14ac:dyDescent="0.25">
      <c r="A90" s="35" t="s">
        <v>112</v>
      </c>
      <c r="B90" s="6">
        <v>13037562150</v>
      </c>
      <c r="C90" s="6">
        <v>20415532476</v>
      </c>
      <c r="D90" s="6">
        <v>25885911385</v>
      </c>
    </row>
    <row r="91" spans="1:7" x14ac:dyDescent="0.25">
      <c r="A91" s="35" t="s">
        <v>113</v>
      </c>
      <c r="B91" s="6">
        <v>37006479182</v>
      </c>
      <c r="C91" s="6">
        <v>29436886422</v>
      </c>
      <c r="D91" s="6">
        <v>22779948161</v>
      </c>
    </row>
    <row r="92" spans="1:7" x14ac:dyDescent="0.25">
      <c r="A92" s="35" t="s">
        <v>114</v>
      </c>
      <c r="B92" s="6">
        <v>54273816297</v>
      </c>
      <c r="C92" s="6">
        <v>54473230699</v>
      </c>
      <c r="D92" s="6">
        <v>53914275842</v>
      </c>
    </row>
    <row r="93" spans="1:7" x14ac:dyDescent="0.25">
      <c r="A93" s="35" t="s">
        <v>115</v>
      </c>
      <c r="B93" s="6">
        <v>41236254147</v>
      </c>
      <c r="C93" s="6">
        <v>34057698223</v>
      </c>
      <c r="D93" s="6">
        <v>28028364457</v>
      </c>
    </row>
    <row r="94" spans="1:7" ht="18.95" customHeight="1" x14ac:dyDescent="0.25">
      <c r="A94" s="406"/>
      <c r="B94" s="406"/>
      <c r="C94" s="406"/>
      <c r="D94" s="406"/>
    </row>
    <row r="95" spans="1:7" ht="18.75" x14ac:dyDescent="0.3">
      <c r="A95" s="411" t="s">
        <v>116</v>
      </c>
      <c r="B95" s="411"/>
      <c r="C95" s="411"/>
      <c r="D95" s="411"/>
      <c r="E95" s="343"/>
      <c r="F95" s="343"/>
      <c r="G95" s="343"/>
    </row>
    <row r="97" spans="1:4" x14ac:dyDescent="0.25">
      <c r="A97" s="323" t="s">
        <v>117</v>
      </c>
    </row>
    <row r="98" spans="1:4" x14ac:dyDescent="0.25">
      <c r="A98" s="50"/>
      <c r="B98" s="355">
        <v>2023</v>
      </c>
      <c r="C98" s="355">
        <v>2024</v>
      </c>
      <c r="D98" s="355">
        <v>2025</v>
      </c>
    </row>
    <row r="99" spans="1:4" x14ac:dyDescent="0.25">
      <c r="A99" s="63" t="s">
        <v>118</v>
      </c>
      <c r="B99" s="6">
        <v>13037562150</v>
      </c>
      <c r="C99" s="6">
        <v>20415532476</v>
      </c>
      <c r="D99" s="6">
        <v>25885911385</v>
      </c>
    </row>
    <row r="100" spans="1:4" x14ac:dyDescent="0.25">
      <c r="A100" s="63" t="s">
        <v>119</v>
      </c>
      <c r="B100" s="6">
        <v>-11144008240</v>
      </c>
      <c r="C100" s="6">
        <v>-11695085712</v>
      </c>
      <c r="D100" s="6">
        <v>-10811271889</v>
      </c>
    </row>
    <row r="101" spans="1:4" x14ac:dyDescent="0.25">
      <c r="A101" s="63" t="s">
        <v>120</v>
      </c>
      <c r="B101" s="50">
        <v>-1.1699167722438799</v>
      </c>
      <c r="C101" s="50">
        <v>-1.7456505218300531</v>
      </c>
      <c r="D101" s="50">
        <v>-2.3943446849521739</v>
      </c>
    </row>
    <row r="115" spans="1:4" s="25" customFormat="1" x14ac:dyDescent="0.25"/>
    <row r="116" spans="1:4" s="25" customFormat="1" x14ac:dyDescent="0.25"/>
    <row r="119" spans="1:4" x14ac:dyDescent="0.25">
      <c r="A119" s="323" t="s">
        <v>121</v>
      </c>
    </row>
    <row r="121" spans="1:4" x14ac:dyDescent="0.25">
      <c r="A121" s="34"/>
      <c r="B121" s="350">
        <v>2023</v>
      </c>
      <c r="C121" s="350">
        <v>2024</v>
      </c>
      <c r="D121" s="350">
        <v>2025</v>
      </c>
    </row>
    <row r="122" spans="1:4" x14ac:dyDescent="0.25">
      <c r="A122" s="35" t="s">
        <v>118</v>
      </c>
      <c r="B122" s="6">
        <v>13037562150</v>
      </c>
      <c r="C122" s="6">
        <v>20415532476</v>
      </c>
      <c r="D122" s="6">
        <v>25885911385</v>
      </c>
    </row>
    <row r="123" spans="1:4" x14ac:dyDescent="0.25">
      <c r="A123" s="35" t="s">
        <v>122</v>
      </c>
      <c r="B123" s="6">
        <v>30734792995</v>
      </c>
      <c r="C123" s="6">
        <v>23346886659</v>
      </c>
      <c r="D123" s="6">
        <v>21962048896</v>
      </c>
    </row>
    <row r="140" spans="1:4" x14ac:dyDescent="0.25">
      <c r="A140" s="323" t="s">
        <v>123</v>
      </c>
    </row>
    <row r="142" spans="1:4" x14ac:dyDescent="0.25">
      <c r="A142" s="34"/>
      <c r="B142" s="350">
        <v>2023</v>
      </c>
      <c r="C142" s="350">
        <v>2024</v>
      </c>
      <c r="D142" s="350">
        <v>2025</v>
      </c>
    </row>
    <row r="143" spans="1:4" ht="32.1" customHeight="1" x14ac:dyDescent="0.25">
      <c r="A143" s="35" t="s">
        <v>91</v>
      </c>
      <c r="B143" s="3">
        <v>0.2402182680255093</v>
      </c>
      <c r="C143" s="3">
        <v>0.37478101104024991</v>
      </c>
      <c r="D143" s="3">
        <v>0.48013092971629051</v>
      </c>
    </row>
    <row r="144" spans="1:4" ht="30" x14ac:dyDescent="0.25">
      <c r="A144" s="20" t="s">
        <v>92</v>
      </c>
      <c r="B144" s="3">
        <v>0.35230485142562512</v>
      </c>
      <c r="C144" s="3">
        <v>0.69353572872239011</v>
      </c>
      <c r="D144" s="3">
        <v>1.1363463692739</v>
      </c>
    </row>
    <row r="157" s="25" customFormat="1" x14ac:dyDescent="0.25"/>
    <row r="158" s="25" customFormat="1" x14ac:dyDescent="0.25"/>
    <row r="162" spans="1:4" x14ac:dyDescent="0.25">
      <c r="A162" s="323" t="s">
        <v>124</v>
      </c>
    </row>
    <row r="164" spans="1:4" x14ac:dyDescent="0.25">
      <c r="A164" s="34"/>
      <c r="B164" s="350">
        <v>2023</v>
      </c>
      <c r="C164" s="350">
        <v>2024</v>
      </c>
      <c r="D164" s="350">
        <v>2025</v>
      </c>
    </row>
    <row r="165" spans="1:4" x14ac:dyDescent="0.25">
      <c r="A165" s="35" t="s">
        <v>82</v>
      </c>
      <c r="B165" s="3">
        <v>2.4855300700317651</v>
      </c>
      <c r="C165" s="3">
        <v>-33.28</v>
      </c>
      <c r="D165" s="3">
        <v>-31.38</v>
      </c>
    </row>
    <row r="166" spans="1:4" x14ac:dyDescent="0.25">
      <c r="A166" s="35" t="s">
        <v>83</v>
      </c>
      <c r="B166" s="3">
        <v>-57.054285633599562</v>
      </c>
      <c r="C166" s="3">
        <v>-64.24941201192344</v>
      </c>
      <c r="D166" s="3">
        <v>-63.927149673209243</v>
      </c>
    </row>
    <row r="167" spans="1:4" x14ac:dyDescent="0.25">
      <c r="A167" s="35" t="s">
        <v>84</v>
      </c>
      <c r="B167" s="3">
        <v>1.0988445307336261</v>
      </c>
      <c r="C167" s="3">
        <v>-13.9</v>
      </c>
      <c r="D167" s="3">
        <v>-12.35</v>
      </c>
    </row>
    <row r="168" spans="1:4" x14ac:dyDescent="0.25">
      <c r="A168" s="35" t="s">
        <v>85</v>
      </c>
      <c r="B168" s="3">
        <v>1.6115687716925049</v>
      </c>
      <c r="C168" s="3">
        <v>-25.71</v>
      </c>
      <c r="D168" s="3">
        <v>-29.22</v>
      </c>
    </row>
    <row r="182" spans="1:4" s="25" customFormat="1" x14ac:dyDescent="0.25"/>
    <row r="183" spans="1:4" s="25" customFormat="1" x14ac:dyDescent="0.25"/>
    <row r="186" spans="1:4" x14ac:dyDescent="0.25">
      <c r="A186" s="323" t="s">
        <v>125</v>
      </c>
    </row>
    <row r="188" spans="1:4" ht="32.1" customHeight="1" x14ac:dyDescent="0.25">
      <c r="A188" s="34"/>
      <c r="B188" s="350">
        <v>2023</v>
      </c>
      <c r="C188" s="350">
        <v>2024</v>
      </c>
      <c r="D188" s="350">
        <v>2025</v>
      </c>
    </row>
    <row r="189" spans="1:4" ht="32.1" customHeight="1" x14ac:dyDescent="0.25">
      <c r="A189" s="20" t="s">
        <v>99</v>
      </c>
      <c r="B189" s="3">
        <v>1.8139474892713541</v>
      </c>
      <c r="C189" s="3">
        <v>1.6163528310306701</v>
      </c>
      <c r="D189" s="3">
        <v>1.4472906330226849</v>
      </c>
    </row>
    <row r="190" spans="1:4" x14ac:dyDescent="0.25">
      <c r="A190" s="20" t="s">
        <v>100</v>
      </c>
      <c r="B190" s="3">
        <v>1.1673581413897769</v>
      </c>
      <c r="C190" s="3">
        <v>1.048628872204481</v>
      </c>
      <c r="D190" s="3">
        <v>0.9298739083929487</v>
      </c>
    </row>
    <row r="207" spans="1:7" ht="18.95" customHeight="1" x14ac:dyDescent="0.25">
      <c r="A207" s="406"/>
      <c r="B207" s="406"/>
      <c r="C207" s="406"/>
      <c r="D207" s="406"/>
    </row>
    <row r="208" spans="1:7" ht="23.25" x14ac:dyDescent="0.25">
      <c r="A208" s="360" t="s">
        <v>126</v>
      </c>
      <c r="B208" s="361">
        <v>2023</v>
      </c>
      <c r="C208" s="361">
        <v>2024</v>
      </c>
      <c r="D208" s="362">
        <v>2025</v>
      </c>
      <c r="E208" s="343"/>
      <c r="F208" s="343"/>
      <c r="G208" s="343"/>
    </row>
    <row r="209" spans="1:7" x14ac:dyDescent="0.25">
      <c r="A209" s="39" t="s">
        <v>127</v>
      </c>
      <c r="B209" s="34"/>
      <c r="C209" s="34"/>
      <c r="D209" s="34"/>
    </row>
    <row r="210" spans="1:7" x14ac:dyDescent="0.25">
      <c r="A210" s="34" t="s">
        <v>128</v>
      </c>
      <c r="B210" s="34"/>
      <c r="C210" s="34"/>
      <c r="D210" s="34"/>
    </row>
    <row r="211" spans="1:7" x14ac:dyDescent="0.25">
      <c r="A211" s="34" t="s">
        <v>129</v>
      </c>
      <c r="B211" s="34"/>
      <c r="C211" s="34"/>
      <c r="D211" s="34"/>
    </row>
    <row r="212" spans="1:7" ht="18.95" customHeight="1" x14ac:dyDescent="0.25">
      <c r="A212" s="418" t="s">
        <v>130</v>
      </c>
      <c r="B212" s="418"/>
      <c r="C212" s="418"/>
      <c r="D212" s="418"/>
    </row>
    <row r="213" spans="1:7" ht="23.25" x14ac:dyDescent="0.25">
      <c r="A213" s="360" t="s">
        <v>131</v>
      </c>
      <c r="B213" s="399"/>
      <c r="C213" s="399"/>
      <c r="D213" s="400"/>
      <c r="E213" s="343"/>
      <c r="F213" s="343"/>
      <c r="G213" s="343"/>
    </row>
    <row r="214" spans="1:7" x14ac:dyDescent="0.25">
      <c r="A214" t="s">
        <v>132</v>
      </c>
      <c r="B214" s="397" t="s">
        <v>133</v>
      </c>
      <c r="C214" s="386"/>
      <c r="D214" s="387"/>
    </row>
    <row r="215" spans="1:7" x14ac:dyDescent="0.25">
      <c r="A215" s="34" t="s">
        <v>134</v>
      </c>
      <c r="B215" s="397" t="s">
        <v>135</v>
      </c>
      <c r="C215" s="386"/>
      <c r="D215" s="387"/>
    </row>
    <row r="216" spans="1:7" x14ac:dyDescent="0.25">
      <c r="A216" s="34" t="s">
        <v>136</v>
      </c>
      <c r="B216" s="397" t="s">
        <v>137</v>
      </c>
      <c r="C216" s="386"/>
      <c r="D216" s="387"/>
    </row>
    <row r="217" spans="1:7" x14ac:dyDescent="0.25">
      <c r="A217" s="34" t="s">
        <v>138</v>
      </c>
      <c r="B217" s="385" t="s">
        <v>139</v>
      </c>
      <c r="C217" s="386"/>
      <c r="D217" s="387"/>
    </row>
    <row r="218" spans="1:7" x14ac:dyDescent="0.25">
      <c r="A218" s="34" t="s">
        <v>140</v>
      </c>
      <c r="B218" s="397" t="s">
        <v>141</v>
      </c>
      <c r="C218" s="386"/>
      <c r="D218" s="387"/>
    </row>
    <row r="219" spans="1:7" ht="18.95" customHeight="1" x14ac:dyDescent="0.25">
      <c r="A219" s="418" t="s">
        <v>142</v>
      </c>
      <c r="B219" s="397" t="s">
        <v>143</v>
      </c>
      <c r="C219" s="386"/>
      <c r="D219" s="387"/>
    </row>
    <row r="220" spans="1:7" ht="15.95" customHeight="1" x14ac:dyDescent="0.25">
      <c r="A220" s="363" t="s">
        <v>144</v>
      </c>
      <c r="B220" s="399"/>
      <c r="C220" s="399"/>
      <c r="D220" s="400"/>
      <c r="E220" s="343"/>
      <c r="F220" s="343"/>
      <c r="G220" s="343"/>
    </row>
    <row r="221" spans="1:7" ht="30" x14ac:dyDescent="0.25">
      <c r="A221" s="249" t="s">
        <v>145</v>
      </c>
      <c r="B221" s="278" t="s">
        <v>146</v>
      </c>
      <c r="C221" s="32"/>
      <c r="D221" s="33"/>
    </row>
  </sheetData>
  <mergeCells count="31">
    <mergeCell ref="A1:D1"/>
    <mergeCell ref="A94:D94"/>
    <mergeCell ref="A79:D79"/>
    <mergeCell ref="B213:D213"/>
    <mergeCell ref="B43:D43"/>
    <mergeCell ref="B41:D41"/>
    <mergeCell ref="B4:D4"/>
    <mergeCell ref="A212:D212"/>
    <mergeCell ref="A46:D46"/>
    <mergeCell ref="B16:D16"/>
    <mergeCell ref="B42:D42"/>
    <mergeCell ref="A38:D38"/>
    <mergeCell ref="A52:D52"/>
    <mergeCell ref="B44:D44"/>
    <mergeCell ref="A95:D95"/>
    <mergeCell ref="B220:D220"/>
    <mergeCell ref="B214:D214"/>
    <mergeCell ref="C18:D18"/>
    <mergeCell ref="B12:D12"/>
    <mergeCell ref="A19:D19"/>
    <mergeCell ref="B217:D217"/>
    <mergeCell ref="B40:D40"/>
    <mergeCell ref="A207:D207"/>
    <mergeCell ref="B216:D216"/>
    <mergeCell ref="B215:D215"/>
    <mergeCell ref="A219:D219"/>
    <mergeCell ref="B218:D218"/>
    <mergeCell ref="A39:D39"/>
    <mergeCell ref="A47:D47"/>
    <mergeCell ref="A53:D53"/>
    <mergeCell ref="A80:D80"/>
  </mergeCells>
  <hyperlinks>
    <hyperlink ref="B213" r:id="rId1" display="https://www.esm.com.mk/" xr:uid="{00000000-0004-0000-0600-000000000000}"/>
    <hyperlink ref="B214" r:id="rId2" xr:uid="{00000000-0004-0000-0600-000001000000}"/>
    <hyperlink ref="B215" r:id="rId3" xr:uid="{00000000-0004-0000-0600-000002000000}"/>
    <hyperlink ref="B217" r:id="rId4" xr:uid="{00000000-0004-0000-0600-000003000000}"/>
    <hyperlink ref="B218" r:id="rId5" xr:uid="{00000000-0004-0000-0600-000004000000}"/>
    <hyperlink ref="B220" r:id="rId6" display="https://www.esm.com.mk/?page_id=449" xr:uid="{00000000-0004-0000-0600-000005000000}"/>
  </hyperlinks>
  <pageMargins left="0.75" right="0.75" top="1" bottom="1" header="0.5" footer="0.5"/>
  <pageSetup paperSize="9" orientation="portrait" r:id="rId7"/>
  <drawing r:id="rId8"/>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R217"/>
  <sheetViews>
    <sheetView topLeftCell="A193" workbookViewId="0">
      <selection activeCell="A91" sqref="A91:D91"/>
    </sheetView>
  </sheetViews>
  <sheetFormatPr defaultColWidth="8.85546875" defaultRowHeight="15" x14ac:dyDescent="0.25"/>
  <cols>
    <col min="1" max="1" width="41.42578125"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7909934</v>
      </c>
      <c r="C2" s="14"/>
      <c r="D2" s="15"/>
    </row>
    <row r="3" spans="1:4" x14ac:dyDescent="0.25">
      <c r="A3" s="35" t="s">
        <v>2</v>
      </c>
      <c r="B3" s="53">
        <v>4080025636668</v>
      </c>
      <c r="C3" s="32"/>
      <c r="D3" s="33"/>
    </row>
    <row r="4" spans="1:4" ht="45.75" customHeight="1" x14ac:dyDescent="0.25">
      <c r="A4" s="35" t="s">
        <v>3</v>
      </c>
      <c r="B4" s="391" t="s">
        <v>242</v>
      </c>
      <c r="C4" s="392"/>
      <c r="D4" s="393"/>
    </row>
    <row r="5" spans="1:4" x14ac:dyDescent="0.25">
      <c r="A5" s="35" t="s">
        <v>5</v>
      </c>
      <c r="B5" s="9" t="s">
        <v>6</v>
      </c>
      <c r="C5" s="32" t="s">
        <v>1152</v>
      </c>
      <c r="D5" s="33" t="s">
        <v>520</v>
      </c>
    </row>
    <row r="6" spans="1:4" x14ac:dyDescent="0.25">
      <c r="A6" s="35" t="s">
        <v>9</v>
      </c>
      <c r="B6" s="44"/>
      <c r="C6" s="25"/>
      <c r="D6" s="41"/>
    </row>
    <row r="7" spans="1:4" x14ac:dyDescent="0.25">
      <c r="A7" s="35" t="s">
        <v>10</v>
      </c>
      <c r="B7" s="146">
        <v>46008.458333333343</v>
      </c>
      <c r="C7" s="25"/>
      <c r="D7" s="41"/>
    </row>
    <row r="8" spans="1:4" x14ac:dyDescent="0.25">
      <c r="A8" s="35" t="s">
        <v>11</v>
      </c>
      <c r="B8" s="9" t="s">
        <v>1158</v>
      </c>
      <c r="C8" s="32"/>
      <c r="D8" s="33"/>
    </row>
    <row r="9" spans="1:4" x14ac:dyDescent="0.25">
      <c r="A9" s="35" t="s">
        <v>13</v>
      </c>
      <c r="B9" s="187" t="s">
        <v>1159</v>
      </c>
      <c r="C9" s="183"/>
      <c r="D9" s="33"/>
    </row>
    <row r="10" spans="1:4" x14ac:dyDescent="0.25">
      <c r="A10" s="35" t="s">
        <v>15</v>
      </c>
      <c r="B10" s="9" t="s">
        <v>911</v>
      </c>
      <c r="C10" s="32"/>
      <c r="D10" s="33"/>
    </row>
    <row r="11" spans="1:4" ht="35.25" customHeight="1" x14ac:dyDescent="0.25">
      <c r="A11" s="35" t="s">
        <v>17</v>
      </c>
      <c r="B11" s="489" t="s">
        <v>912</v>
      </c>
      <c r="C11" s="386"/>
      <c r="D11" s="387"/>
    </row>
    <row r="12" spans="1:4" x14ac:dyDescent="0.25">
      <c r="A12" s="35" t="s">
        <v>19</v>
      </c>
      <c r="B12" s="100">
        <v>5000</v>
      </c>
      <c r="C12" s="25"/>
      <c r="D12" s="41"/>
    </row>
    <row r="13" spans="1:4" x14ac:dyDescent="0.25">
      <c r="A13" s="35" t="s">
        <v>20</v>
      </c>
      <c r="B13" s="9" t="s">
        <v>291</v>
      </c>
      <c r="C13" s="32"/>
      <c r="D13" s="33"/>
    </row>
    <row r="14" spans="1:4" x14ac:dyDescent="0.25">
      <c r="A14" s="35" t="s">
        <v>22</v>
      </c>
      <c r="B14" s="9" t="s">
        <v>1154</v>
      </c>
      <c r="C14" s="32"/>
      <c r="D14" s="33"/>
    </row>
    <row r="15" spans="1:4" ht="36.75" customHeight="1" x14ac:dyDescent="0.25">
      <c r="A15" s="35" t="s">
        <v>24</v>
      </c>
      <c r="B15" s="489" t="s">
        <v>1160</v>
      </c>
      <c r="C15" s="386"/>
      <c r="D15" s="387"/>
    </row>
    <row r="16" spans="1:4" x14ac:dyDescent="0.25">
      <c r="A16" s="35" t="s">
        <v>26</v>
      </c>
      <c r="B16" s="100">
        <v>5000</v>
      </c>
      <c r="C16" s="25"/>
      <c r="D16" s="41"/>
    </row>
    <row r="17" spans="1:4" x14ac:dyDescent="0.25">
      <c r="A17" s="35" t="s">
        <v>27</v>
      </c>
      <c r="B17" s="9" t="s">
        <v>291</v>
      </c>
      <c r="C17" s="32"/>
      <c r="D17" s="33"/>
    </row>
    <row r="18" spans="1:4" ht="27.6" customHeight="1" x14ac:dyDescent="0.25">
      <c r="A18" s="35" t="s">
        <v>28</v>
      </c>
      <c r="B18" s="10" t="s">
        <v>1147</v>
      </c>
      <c r="C18" s="396" t="s">
        <v>1148</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39</v>
      </c>
      <c r="C21" s="34" t="s">
        <v>1161</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0</v>
      </c>
      <c r="C30" s="34"/>
      <c r="D30" s="34"/>
    </row>
    <row r="31" spans="1:4" x14ac:dyDescent="0.25">
      <c r="A31" s="35"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609</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ht="25.5"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v>
      </c>
      <c r="C53" s="3">
        <v>0</v>
      </c>
      <c r="D53" s="3" t="e">
        <v>#DIV/0!</v>
      </c>
    </row>
    <row r="54" spans="1:4" x14ac:dyDescent="0.25">
      <c r="A54" s="35" t="s">
        <v>83</v>
      </c>
      <c r="B54" s="3">
        <v>0</v>
      </c>
      <c r="C54" s="3">
        <v>0</v>
      </c>
      <c r="D54" s="3" t="e">
        <v>#DIV/0!</v>
      </c>
    </row>
    <row r="55" spans="1:4" x14ac:dyDescent="0.25">
      <c r="A55" s="35" t="s">
        <v>84</v>
      </c>
      <c r="B55" s="3">
        <v>0</v>
      </c>
      <c r="C55" s="3">
        <v>0</v>
      </c>
      <c r="D55" s="3">
        <v>0</v>
      </c>
    </row>
    <row r="56" spans="1:4" x14ac:dyDescent="0.25">
      <c r="A56" s="35" t="s">
        <v>85</v>
      </c>
      <c r="B56" s="3">
        <v>0</v>
      </c>
      <c r="C56" s="3">
        <v>0</v>
      </c>
      <c r="D56" s="3">
        <v>0</v>
      </c>
    </row>
    <row r="57" spans="1:4" x14ac:dyDescent="0.25">
      <c r="A57" s="19" t="s">
        <v>86</v>
      </c>
      <c r="B57" s="3"/>
      <c r="C57" s="3"/>
      <c r="D57" s="3"/>
    </row>
    <row r="58" spans="1:4" x14ac:dyDescent="0.25">
      <c r="A58" s="35" t="s">
        <v>87</v>
      </c>
      <c r="B58" s="3">
        <v>0</v>
      </c>
      <c r="C58" s="3">
        <v>0</v>
      </c>
      <c r="D58" s="3" t="e">
        <v>#DIV/0!</v>
      </c>
    </row>
    <row r="59" spans="1:4" ht="29.45" customHeight="1" x14ac:dyDescent="0.25">
      <c r="A59" s="35" t="s">
        <v>88</v>
      </c>
      <c r="B59" s="3">
        <v>0</v>
      </c>
      <c r="C59" s="3">
        <v>0</v>
      </c>
      <c r="D59" s="3">
        <v>0</v>
      </c>
    </row>
    <row r="60" spans="1:4" ht="30" x14ac:dyDescent="0.25">
      <c r="A60" s="20" t="s">
        <v>89</v>
      </c>
      <c r="B60" s="3">
        <v>0</v>
      </c>
      <c r="C60" s="3">
        <v>0</v>
      </c>
      <c r="D60" s="3" t="e">
        <v>#DIV/0!</v>
      </c>
    </row>
    <row r="61" spans="1:4" x14ac:dyDescent="0.25">
      <c r="A61" s="19" t="s">
        <v>90</v>
      </c>
      <c r="B61" s="3"/>
      <c r="C61" s="3"/>
      <c r="D61" s="3"/>
    </row>
    <row r="62" spans="1:4" ht="32.1" customHeight="1" x14ac:dyDescent="0.25">
      <c r="A62" s="35" t="s">
        <v>91</v>
      </c>
      <c r="B62" s="3">
        <v>0</v>
      </c>
      <c r="C62" s="3">
        <v>0</v>
      </c>
      <c r="D62" s="3">
        <v>0</v>
      </c>
    </row>
    <row r="63" spans="1:4" ht="32.1" customHeight="1" x14ac:dyDescent="0.25">
      <c r="A63" s="20" t="s">
        <v>92</v>
      </c>
      <c r="B63" s="3">
        <v>0</v>
      </c>
      <c r="C63" s="3">
        <v>0</v>
      </c>
      <c r="D63" s="3">
        <v>0</v>
      </c>
    </row>
    <row r="64" spans="1:4" ht="32.1" customHeight="1" x14ac:dyDescent="0.25">
      <c r="A64" s="20" t="s">
        <v>93</v>
      </c>
      <c r="B64" s="3">
        <v>0</v>
      </c>
      <c r="C64" s="3">
        <v>0</v>
      </c>
      <c r="D64" s="3" t="e">
        <v>#DIV/0!</v>
      </c>
    </row>
    <row r="65" spans="1:4" ht="30" x14ac:dyDescent="0.25">
      <c r="A65" s="20" t="s">
        <v>94</v>
      </c>
      <c r="B65" s="3">
        <v>0</v>
      </c>
      <c r="C65" s="3">
        <v>0</v>
      </c>
      <c r="D65" s="3" t="e">
        <v>#DIV/0!</v>
      </c>
    </row>
    <row r="66" spans="1:4" x14ac:dyDescent="0.25">
      <c r="A66" s="19" t="s">
        <v>95</v>
      </c>
      <c r="B66" s="3"/>
      <c r="C66" s="3"/>
      <c r="D66" s="3"/>
    </row>
    <row r="67" spans="1:4" ht="32.1" customHeight="1" x14ac:dyDescent="0.25">
      <c r="A67" s="35" t="s">
        <v>96</v>
      </c>
      <c r="B67" s="3">
        <v>0</v>
      </c>
      <c r="C67" s="3">
        <v>0</v>
      </c>
      <c r="D67" s="3" t="e">
        <v>#DIV/0!</v>
      </c>
    </row>
    <row r="68" spans="1:4" ht="30" x14ac:dyDescent="0.25">
      <c r="A68" s="20" t="s">
        <v>97</v>
      </c>
      <c r="B68" s="3">
        <v>0</v>
      </c>
      <c r="C68" s="3">
        <v>0</v>
      </c>
      <c r="D68" s="3" t="e">
        <v>#DIV/0!</v>
      </c>
    </row>
    <row r="69" spans="1:4" ht="32.1" customHeight="1" x14ac:dyDescent="0.25">
      <c r="A69" s="19" t="s">
        <v>98</v>
      </c>
      <c r="B69" s="3"/>
      <c r="C69" s="3"/>
      <c r="D69" s="3"/>
    </row>
    <row r="70" spans="1:4" ht="32.1" customHeight="1" x14ac:dyDescent="0.25">
      <c r="A70" s="20" t="s">
        <v>99</v>
      </c>
      <c r="B70" s="3">
        <v>0</v>
      </c>
      <c r="C70" s="3">
        <v>0</v>
      </c>
      <c r="D70" s="3" t="e">
        <v>#DIV/0!</v>
      </c>
    </row>
    <row r="71" spans="1:4" s="25" customFormat="1" ht="30" x14ac:dyDescent="0.25">
      <c r="A71" s="20" t="s">
        <v>100</v>
      </c>
      <c r="B71" s="3">
        <v>0</v>
      </c>
      <c r="C71" s="3">
        <v>0</v>
      </c>
      <c r="D71" s="3" t="e">
        <v>#DIV/0!</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0</v>
      </c>
      <c r="D78" s="6">
        <v>0</v>
      </c>
    </row>
    <row r="79" spans="1:4" x14ac:dyDescent="0.25">
      <c r="A79" s="35" t="s">
        <v>106</v>
      </c>
      <c r="B79" s="6">
        <v>0</v>
      </c>
      <c r="C79" s="6">
        <v>0</v>
      </c>
      <c r="D79" s="6">
        <v>0</v>
      </c>
    </row>
    <row r="80" spans="1:4" x14ac:dyDescent="0.25">
      <c r="A80" s="35" t="s">
        <v>107</v>
      </c>
      <c r="B80" s="6">
        <v>0</v>
      </c>
      <c r="C80" s="6">
        <v>0</v>
      </c>
      <c r="D80" s="6">
        <v>0</v>
      </c>
    </row>
    <row r="81" spans="1:4" x14ac:dyDescent="0.25">
      <c r="A81" s="35" t="s">
        <v>108</v>
      </c>
      <c r="B81" s="6">
        <v>0</v>
      </c>
      <c r="C81" s="6">
        <v>0</v>
      </c>
      <c r="D81" s="6">
        <v>0</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0</v>
      </c>
      <c r="C85" s="6">
        <v>0</v>
      </c>
      <c r="D85" s="6">
        <v>307500</v>
      </c>
    </row>
    <row r="86" spans="1:4" x14ac:dyDescent="0.25">
      <c r="A86" s="35" t="s">
        <v>112</v>
      </c>
      <c r="B86" s="6">
        <v>0</v>
      </c>
      <c r="C86" s="6">
        <v>0</v>
      </c>
      <c r="D86" s="6">
        <v>0</v>
      </c>
    </row>
    <row r="87" spans="1:4" x14ac:dyDescent="0.25">
      <c r="A87" s="35" t="s">
        <v>113</v>
      </c>
      <c r="B87" s="6">
        <v>0</v>
      </c>
      <c r="C87" s="6">
        <v>0</v>
      </c>
      <c r="D87" s="6">
        <v>307500</v>
      </c>
    </row>
    <row r="88" spans="1:4" x14ac:dyDescent="0.25">
      <c r="A88" s="35" t="s">
        <v>114</v>
      </c>
      <c r="B88" s="6">
        <v>0</v>
      </c>
      <c r="C88" s="6">
        <v>0</v>
      </c>
      <c r="D88" s="6">
        <v>307500</v>
      </c>
    </row>
    <row r="89" spans="1:4" x14ac:dyDescent="0.25">
      <c r="A89" s="35" t="s">
        <v>115</v>
      </c>
      <c r="B89" s="6">
        <v>0</v>
      </c>
      <c r="C89" s="6">
        <v>0</v>
      </c>
      <c r="D89" s="6">
        <v>0</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0</v>
      </c>
      <c r="D95" s="6">
        <v>0</v>
      </c>
    </row>
    <row r="96" spans="1:4" x14ac:dyDescent="0.25">
      <c r="A96" s="63" t="s">
        <v>119</v>
      </c>
      <c r="B96" s="6">
        <v>0</v>
      </c>
      <c r="C96" s="6">
        <v>0</v>
      </c>
      <c r="D96" s="6">
        <v>0</v>
      </c>
    </row>
    <row r="97" spans="1:4" x14ac:dyDescent="0.25">
      <c r="A97" s="63" t="s">
        <v>120</v>
      </c>
      <c r="B97" s="50">
        <v>0</v>
      </c>
      <c r="C97" s="50">
        <v>0</v>
      </c>
      <c r="D97" s="50" t="e">
        <v>#DIV/0!</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0</v>
      </c>
      <c r="D118" s="6">
        <v>0</v>
      </c>
    </row>
    <row r="119" spans="1:4" x14ac:dyDescent="0.25">
      <c r="A119" s="35" t="s">
        <v>122</v>
      </c>
      <c r="B119" s="6">
        <v>0</v>
      </c>
      <c r="C119" s="6">
        <v>0</v>
      </c>
      <c r="D119" s="6">
        <v>0</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0</v>
      </c>
      <c r="D139" s="3">
        <v>0</v>
      </c>
    </row>
    <row r="140" spans="1:4" ht="30" x14ac:dyDescent="0.25">
      <c r="A140" s="20" t="s">
        <v>92</v>
      </c>
      <c r="B140" s="3">
        <v>0</v>
      </c>
      <c r="C140" s="3">
        <v>0</v>
      </c>
      <c r="D140" s="3">
        <v>0</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0</v>
      </c>
      <c r="C161" s="61">
        <v>0</v>
      </c>
      <c r="D161" s="61" t="e">
        <v>#DIV/0!</v>
      </c>
    </row>
    <row r="162" spans="1:4" x14ac:dyDescent="0.25">
      <c r="A162" s="35" t="s">
        <v>83</v>
      </c>
      <c r="B162" s="61">
        <v>0</v>
      </c>
      <c r="C162" s="61">
        <v>0</v>
      </c>
      <c r="D162" s="61" t="e">
        <v>#DIV/0!</v>
      </c>
    </row>
    <row r="163" spans="1:4" x14ac:dyDescent="0.25">
      <c r="A163" s="35" t="s">
        <v>671</v>
      </c>
      <c r="B163" s="61">
        <v>0</v>
      </c>
      <c r="C163" s="61">
        <v>0</v>
      </c>
      <c r="D163" s="61">
        <v>0</v>
      </c>
    </row>
    <row r="164" spans="1:4" x14ac:dyDescent="0.25">
      <c r="A164" s="35" t="s">
        <v>85</v>
      </c>
      <c r="B164" s="61">
        <v>0</v>
      </c>
      <c r="C164" s="61">
        <v>0</v>
      </c>
      <c r="D164" s="61">
        <v>0</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v>
      </c>
      <c r="C185" s="3">
        <v>0</v>
      </c>
      <c r="D185" s="3" t="e">
        <v>#DIV/0!</v>
      </c>
    </row>
    <row r="186" spans="1:4" ht="30" x14ac:dyDescent="0.25">
      <c r="A186" s="20" t="s">
        <v>100</v>
      </c>
      <c r="B186" s="3">
        <v>0</v>
      </c>
      <c r="C186" s="3">
        <v>0</v>
      </c>
      <c r="D186" s="3" t="e">
        <v>#DIV/0!</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46.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8.95" customHeight="1" x14ac:dyDescent="0.25">
      <c r="A216" s="271" t="s">
        <v>144</v>
      </c>
      <c r="B216" s="386"/>
      <c r="C216" s="386"/>
      <c r="D216" s="387"/>
    </row>
    <row r="217" spans="1:4" ht="30" x14ac:dyDescent="0.25">
      <c r="A217" s="246" t="s">
        <v>145</v>
      </c>
      <c r="B217" s="274" t="s">
        <v>287</v>
      </c>
      <c r="C217" s="32"/>
      <c r="D217" s="33"/>
    </row>
  </sheetData>
  <mergeCells count="31">
    <mergeCell ref="B15:D15"/>
    <mergeCell ref="A203:D203"/>
    <mergeCell ref="A35:D35"/>
    <mergeCell ref="A43:D43"/>
    <mergeCell ref="A49:D49"/>
    <mergeCell ref="A76:D76"/>
    <mergeCell ref="A91:D91"/>
    <mergeCell ref="A215:D215"/>
    <mergeCell ref="A19:D19"/>
    <mergeCell ref="B38:D38"/>
    <mergeCell ref="B37:D37"/>
    <mergeCell ref="A34:D34"/>
    <mergeCell ref="B211:D211"/>
    <mergeCell ref="A48:D48"/>
    <mergeCell ref="B40:D40"/>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pageMargins left="0.75" right="0.75" top="1" bottom="1" header="0.5" footer="0.5"/>
  <pageSetup paperSize="9" orientation="portrait" horizontalDpi="0" verticalDpi="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R217"/>
  <sheetViews>
    <sheetView topLeftCell="A188" workbookViewId="0">
      <selection activeCell="A184" sqref="A184:D186"/>
    </sheetView>
  </sheetViews>
  <sheetFormatPr defaultColWidth="8.85546875" defaultRowHeight="15" x14ac:dyDescent="0.25"/>
  <cols>
    <col min="1" max="1" width="57.28515625" bestFit="1" customWidth="1"/>
    <col min="2" max="2" width="16.140625" customWidth="1"/>
    <col min="3" max="3" width="19" customWidth="1"/>
    <col min="4" max="4" width="15.7109375" customWidth="1"/>
  </cols>
  <sheetData>
    <row r="1" spans="1:4" ht="23.1" customHeight="1" x14ac:dyDescent="0.3">
      <c r="A1" s="510" t="s">
        <v>0</v>
      </c>
      <c r="B1" s="406"/>
      <c r="C1" s="406"/>
      <c r="D1" s="406"/>
    </row>
    <row r="2" spans="1:4" x14ac:dyDescent="0.25">
      <c r="A2" s="35" t="s">
        <v>1</v>
      </c>
      <c r="B2" s="42">
        <v>5984165</v>
      </c>
      <c r="C2" s="14"/>
      <c r="D2" s="15"/>
    </row>
    <row r="3" spans="1:4" x14ac:dyDescent="0.25">
      <c r="A3" s="35" t="s">
        <v>2</v>
      </c>
      <c r="B3" s="53">
        <v>4029005130096</v>
      </c>
      <c r="C3" s="32"/>
      <c r="D3" s="33"/>
    </row>
    <row r="4" spans="1:4" ht="31.35" customHeight="1" x14ac:dyDescent="0.25">
      <c r="A4" s="35" t="s">
        <v>3</v>
      </c>
      <c r="B4" s="391" t="s">
        <v>243</v>
      </c>
      <c r="C4" s="392"/>
      <c r="D4" s="393"/>
    </row>
    <row r="5" spans="1:4" x14ac:dyDescent="0.25">
      <c r="A5" s="35" t="s">
        <v>5</v>
      </c>
      <c r="B5" s="9" t="s">
        <v>1009</v>
      </c>
      <c r="C5" s="32" t="s">
        <v>1010</v>
      </c>
      <c r="D5" s="33" t="s">
        <v>1162</v>
      </c>
    </row>
    <row r="6" spans="1:4" x14ac:dyDescent="0.25">
      <c r="A6" s="35" t="s">
        <v>9</v>
      </c>
      <c r="B6" s="44"/>
      <c r="C6" s="25"/>
      <c r="D6" s="41"/>
    </row>
    <row r="7" spans="1:4" x14ac:dyDescent="0.25">
      <c r="A7" s="35" t="s">
        <v>10</v>
      </c>
      <c r="B7" s="44"/>
      <c r="C7" s="25"/>
      <c r="D7" s="41"/>
    </row>
    <row r="8" spans="1:4" x14ac:dyDescent="0.25">
      <c r="A8" s="35" t="s">
        <v>11</v>
      </c>
      <c r="B8" s="9" t="s">
        <v>1163</v>
      </c>
      <c r="C8" s="32"/>
      <c r="D8" s="33"/>
    </row>
    <row r="9" spans="1:4" x14ac:dyDescent="0.25">
      <c r="A9" s="35" t="s">
        <v>13</v>
      </c>
      <c r="B9" s="9" t="s">
        <v>14</v>
      </c>
      <c r="C9" s="32"/>
      <c r="D9" s="33"/>
    </row>
    <row r="10" spans="1:4" x14ac:dyDescent="0.25">
      <c r="A10" s="35" t="s">
        <v>15</v>
      </c>
      <c r="B10" s="9" t="s">
        <v>911</v>
      </c>
      <c r="C10" s="32"/>
      <c r="D10" s="33"/>
    </row>
    <row r="11" spans="1:4" ht="39.75" customHeight="1" x14ac:dyDescent="0.25">
      <c r="A11" s="35" t="s">
        <v>17</v>
      </c>
      <c r="B11" s="489" t="s">
        <v>912</v>
      </c>
      <c r="C11" s="386"/>
      <c r="D11" s="387"/>
    </row>
    <row r="12" spans="1:4" x14ac:dyDescent="0.25">
      <c r="A12" s="35" t="s">
        <v>19</v>
      </c>
      <c r="B12" s="100">
        <v>310000</v>
      </c>
      <c r="C12" s="25"/>
      <c r="D12" s="41"/>
    </row>
    <row r="13" spans="1:4" x14ac:dyDescent="0.25">
      <c r="A13" s="35" t="s">
        <v>20</v>
      </c>
      <c r="B13" s="9" t="s">
        <v>21</v>
      </c>
      <c r="C13" s="32"/>
      <c r="D13" s="33"/>
    </row>
    <row r="14" spans="1:4" x14ac:dyDescent="0.25">
      <c r="A14" s="35" t="s">
        <v>22</v>
      </c>
      <c r="B14" s="9" t="s">
        <v>1013</v>
      </c>
      <c r="C14" s="32"/>
      <c r="D14" s="33"/>
    </row>
    <row r="15" spans="1:4" x14ac:dyDescent="0.25">
      <c r="A15" s="35" t="s">
        <v>24</v>
      </c>
      <c r="B15" s="9" t="s">
        <v>213</v>
      </c>
      <c r="C15" s="32"/>
      <c r="D15" s="33"/>
    </row>
    <row r="16" spans="1:4" x14ac:dyDescent="0.25">
      <c r="A16" s="35" t="s">
        <v>26</v>
      </c>
      <c r="B16" s="100">
        <v>310000</v>
      </c>
      <c r="C16" s="25"/>
      <c r="D16" s="41"/>
    </row>
    <row r="17" spans="1:4" x14ac:dyDescent="0.25">
      <c r="A17" s="35" t="s">
        <v>27</v>
      </c>
      <c r="B17" s="9" t="s">
        <v>21</v>
      </c>
      <c r="C17" s="32"/>
      <c r="D17" s="33"/>
    </row>
    <row r="18" spans="1:4" ht="27.6" customHeight="1" x14ac:dyDescent="0.25">
      <c r="A18" s="35" t="s">
        <v>28</v>
      </c>
      <c r="B18" s="10" t="s">
        <v>1164</v>
      </c>
      <c r="C18" s="396" t="s">
        <v>1165</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1121</v>
      </c>
      <c r="C21" s="34" t="s">
        <v>1166</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1</v>
      </c>
      <c r="C30" s="34"/>
      <c r="D30" s="34"/>
    </row>
    <row r="31" spans="1:4" x14ac:dyDescent="0.25">
      <c r="A31" s="303" t="s">
        <v>60</v>
      </c>
      <c r="B31" s="34">
        <v>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65" t="s">
        <v>71</v>
      </c>
      <c r="B43" s="565"/>
      <c r="C43" s="565"/>
      <c r="D43" s="566"/>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v>
      </c>
      <c r="C53" s="3">
        <v>0</v>
      </c>
      <c r="D53" s="3">
        <v>0</v>
      </c>
    </row>
    <row r="54" spans="1:4" x14ac:dyDescent="0.25">
      <c r="A54" s="35" t="s">
        <v>83</v>
      </c>
      <c r="B54" s="3">
        <v>-20.814857292522071</v>
      </c>
      <c r="C54" s="3">
        <v>-19.172069673022289</v>
      </c>
      <c r="D54" s="3">
        <v>-34.475569765535333</v>
      </c>
    </row>
    <row r="55" spans="1:4" x14ac:dyDescent="0.25">
      <c r="A55" s="35" t="s">
        <v>84</v>
      </c>
      <c r="B55" s="3">
        <v>0</v>
      </c>
      <c r="C55" s="3">
        <v>0</v>
      </c>
      <c r="D55" s="3">
        <v>0</v>
      </c>
    </row>
    <row r="56" spans="1:4" x14ac:dyDescent="0.25">
      <c r="A56" s="35" t="s">
        <v>85</v>
      </c>
      <c r="B56" s="3">
        <v>0</v>
      </c>
      <c r="C56" s="3">
        <v>0</v>
      </c>
      <c r="D56" s="3">
        <v>0</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0.5748501440035243</v>
      </c>
      <c r="C59" s="3">
        <v>0.61556064790653564</v>
      </c>
      <c r="D59" s="3">
        <v>0.70914626010808113</v>
      </c>
    </row>
    <row r="60" spans="1:4" x14ac:dyDescent="0.25">
      <c r="A60" s="20" t="s">
        <v>89</v>
      </c>
      <c r="B60" s="3" t="e">
        <v>#DIV/0!</v>
      </c>
      <c r="C60" s="3" t="e">
        <v>#DIV/0!</v>
      </c>
      <c r="D60" s="3" t="e">
        <v>#DIV/0!</v>
      </c>
    </row>
    <row r="61" spans="1:4" x14ac:dyDescent="0.25">
      <c r="A61" s="19" t="s">
        <v>90</v>
      </c>
      <c r="B61" s="3"/>
      <c r="C61" s="3"/>
      <c r="D61" s="3"/>
    </row>
    <row r="62" spans="1:4" ht="32.1" customHeight="1" x14ac:dyDescent="0.25">
      <c r="A62" s="35" t="s">
        <v>91</v>
      </c>
      <c r="B62" s="3">
        <v>2.2280044391690859E-2</v>
      </c>
      <c r="C62" s="3">
        <v>1.7524360543766139E-2</v>
      </c>
      <c r="D62" s="3">
        <v>5.3214091011127857E-3</v>
      </c>
    </row>
    <row r="63" spans="1:4" ht="32.1" customHeight="1" x14ac:dyDescent="0.25">
      <c r="A63" s="20" t="s">
        <v>92</v>
      </c>
      <c r="B63" s="3">
        <v>2.2787756620789079E-2</v>
      </c>
      <c r="C63" s="3">
        <v>1.783694153828105E-2</v>
      </c>
      <c r="D63" s="3">
        <v>5.3498779905414963E-3</v>
      </c>
    </row>
    <row r="64" spans="1:4" ht="32.1" customHeight="1" x14ac:dyDescent="0.25">
      <c r="A64" s="20" t="s">
        <v>93</v>
      </c>
      <c r="B64" s="3">
        <v>-0.43370752762278392</v>
      </c>
      <c r="C64" s="3">
        <v>-0.37443996723636541</v>
      </c>
      <c r="D64" s="3">
        <v>-2.2257525013517989E-2</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0.82771276845426178</v>
      </c>
      <c r="C67" s="3">
        <v>0.83912279340599227</v>
      </c>
      <c r="D67" s="3">
        <v>0.74362949474283579</v>
      </c>
    </row>
    <row r="68" spans="1:4" ht="30" x14ac:dyDescent="0.25">
      <c r="A68" s="20" t="s">
        <v>97</v>
      </c>
      <c r="B68" s="3" t="e">
        <v>#DIV/0!</v>
      </c>
      <c r="C68" s="3" t="e">
        <v>#DIV/0!</v>
      </c>
      <c r="D68" s="3" t="e">
        <v>#DIV/0!</v>
      </c>
    </row>
    <row r="69" spans="1:4" ht="32.1" customHeight="1" x14ac:dyDescent="0.25">
      <c r="A69" s="19" t="s">
        <v>98</v>
      </c>
      <c r="B69" s="3"/>
      <c r="C69" s="3"/>
      <c r="D69" s="3"/>
    </row>
    <row r="70" spans="1:4" ht="32.1" customHeight="1" x14ac:dyDescent="0.25">
      <c r="A70" s="20" t="s">
        <v>99</v>
      </c>
      <c r="B70" s="3">
        <v>38.905868331788412</v>
      </c>
      <c r="C70" s="3">
        <v>52.962122324338608</v>
      </c>
      <c r="D70" s="3">
        <v>178.25266792215939</v>
      </c>
    </row>
    <row r="71" spans="1:4" s="25" customFormat="1" x14ac:dyDescent="0.25">
      <c r="A71" s="20" t="s">
        <v>100</v>
      </c>
      <c r="B71" s="3">
        <v>38.905868331788412</v>
      </c>
      <c r="C71" s="3">
        <v>52.962122324338608</v>
      </c>
      <c r="D71" s="3">
        <v>178.25266792215939</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2680273</v>
      </c>
      <c r="C78" s="6">
        <v>2552437</v>
      </c>
      <c r="D78" s="6">
        <v>2439600</v>
      </c>
    </row>
    <row r="79" spans="1:4" x14ac:dyDescent="0.25">
      <c r="A79" s="35" t="s">
        <v>106</v>
      </c>
      <c r="B79" s="6">
        <v>-557895</v>
      </c>
      <c r="C79" s="6">
        <v>-489355</v>
      </c>
      <c r="D79" s="6">
        <v>-841066</v>
      </c>
    </row>
    <row r="80" spans="1:4" x14ac:dyDescent="0.25">
      <c r="A80" s="35" t="s">
        <v>107</v>
      </c>
      <c r="B80" s="6">
        <v>-557895</v>
      </c>
      <c r="C80" s="6">
        <v>-489355</v>
      </c>
      <c r="D80" s="6">
        <v>-841066</v>
      </c>
    </row>
    <row r="81" spans="1:4" x14ac:dyDescent="0.25">
      <c r="A81" s="35" t="s">
        <v>108</v>
      </c>
      <c r="B81" s="6">
        <v>0</v>
      </c>
      <c r="C81" s="6">
        <v>0</v>
      </c>
      <c r="D81" s="6">
        <v>0</v>
      </c>
    </row>
    <row r="82" spans="1:4" x14ac:dyDescent="0.25">
      <c r="A82" s="35" t="s">
        <v>109</v>
      </c>
      <c r="B82" s="34">
        <v>557895</v>
      </c>
      <c r="C82" s="34">
        <v>489355</v>
      </c>
      <c r="D82" s="34">
        <v>841066</v>
      </c>
    </row>
    <row r="83" spans="1:4" ht="15.95" customHeight="1" x14ac:dyDescent="0.25"/>
    <row r="84" spans="1:4" ht="15.75" x14ac:dyDescent="0.25">
      <c r="A84" s="17" t="s">
        <v>110</v>
      </c>
      <c r="B84" s="18">
        <v>2023</v>
      </c>
      <c r="C84" s="18">
        <v>2024</v>
      </c>
      <c r="D84" s="18">
        <v>2025</v>
      </c>
    </row>
    <row r="85" spans="1:4" x14ac:dyDescent="0.25">
      <c r="A85" s="35" t="s">
        <v>111</v>
      </c>
      <c r="B85" s="6">
        <v>4406230</v>
      </c>
      <c r="C85" s="6">
        <v>3886818</v>
      </c>
      <c r="D85" s="6">
        <v>2993568</v>
      </c>
    </row>
    <row r="86" spans="1:4" x14ac:dyDescent="0.25">
      <c r="A86" s="35" t="s">
        <v>112</v>
      </c>
      <c r="B86" s="6">
        <v>98171</v>
      </c>
      <c r="C86" s="6">
        <v>68114</v>
      </c>
      <c r="D86" s="6">
        <v>15930</v>
      </c>
    </row>
    <row r="87" spans="1:4" x14ac:dyDescent="0.25">
      <c r="A87" s="35" t="s">
        <v>113</v>
      </c>
      <c r="B87" s="6">
        <v>4308059</v>
      </c>
      <c r="C87" s="6">
        <v>3818704</v>
      </c>
      <c r="D87" s="6">
        <v>2977638</v>
      </c>
    </row>
    <row r="88" spans="1:4" x14ac:dyDescent="0.25">
      <c r="A88" s="35" t="s">
        <v>114</v>
      </c>
      <c r="B88" s="6">
        <v>4406230</v>
      </c>
      <c r="C88" s="6">
        <v>3886818</v>
      </c>
      <c r="D88" s="6">
        <v>2993568</v>
      </c>
    </row>
    <row r="89" spans="1:4" x14ac:dyDescent="0.25">
      <c r="A89" s="35" t="s">
        <v>115</v>
      </c>
      <c r="B89" s="6">
        <v>4308059</v>
      </c>
      <c r="C89" s="6">
        <v>3818704</v>
      </c>
      <c r="D89" s="6">
        <v>2977638</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98171</v>
      </c>
      <c r="C95" s="6">
        <v>68114</v>
      </c>
      <c r="D95" s="6">
        <v>15930</v>
      </c>
    </row>
    <row r="96" spans="1:4" x14ac:dyDescent="0.25">
      <c r="A96" s="63" t="s">
        <v>119</v>
      </c>
      <c r="B96" s="6">
        <v>-226353</v>
      </c>
      <c r="C96" s="6">
        <v>-181909</v>
      </c>
      <c r="D96" s="6">
        <v>-715713</v>
      </c>
    </row>
    <row r="97" spans="1:4" x14ac:dyDescent="0.25">
      <c r="A97" s="63" t="s">
        <v>120</v>
      </c>
      <c r="B97" s="50">
        <v>-0.43370752762278392</v>
      </c>
      <c r="C97" s="50">
        <v>-0.37443996723636541</v>
      </c>
      <c r="D97" s="50">
        <v>-2.2257525013517989E-2</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98171</v>
      </c>
      <c r="C118" s="6">
        <v>68114</v>
      </c>
      <c r="D118" s="6">
        <v>15930</v>
      </c>
    </row>
    <row r="119" spans="1:4" x14ac:dyDescent="0.25">
      <c r="A119" s="35" t="s">
        <v>122</v>
      </c>
      <c r="B119" s="6">
        <v>2680273</v>
      </c>
      <c r="C119" s="6">
        <v>2552437</v>
      </c>
      <c r="D119" s="6">
        <v>2439600</v>
      </c>
    </row>
    <row r="136" spans="1:4" x14ac:dyDescent="0.25">
      <c r="A136" s="8" t="s">
        <v>123</v>
      </c>
    </row>
    <row r="138" spans="1:4" x14ac:dyDescent="0.25">
      <c r="A138" s="34"/>
      <c r="B138" s="18">
        <v>2023</v>
      </c>
      <c r="C138" s="18">
        <v>2024</v>
      </c>
      <c r="D138" s="18">
        <v>2025</v>
      </c>
    </row>
    <row r="139" spans="1:4" ht="32.1" customHeight="1" x14ac:dyDescent="0.25">
      <c r="A139" s="35" t="s">
        <v>91</v>
      </c>
      <c r="B139" s="3">
        <v>2.2280044391690859E-2</v>
      </c>
      <c r="C139" s="3">
        <v>1.7524360543766139E-2</v>
      </c>
      <c r="D139" s="3">
        <v>5.3214091011127857E-3</v>
      </c>
    </row>
    <row r="140" spans="1:4" ht="30" x14ac:dyDescent="0.25">
      <c r="A140" s="20" t="s">
        <v>92</v>
      </c>
      <c r="B140" s="3">
        <v>2.2787756620789079E-2</v>
      </c>
      <c r="C140" s="3">
        <v>1.783694153828105E-2</v>
      </c>
      <c r="D140" s="3">
        <v>5.3498779905414963E-3</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32.19</v>
      </c>
      <c r="C161" s="3">
        <v>11.31</v>
      </c>
      <c r="D161" s="3">
        <v>12.33</v>
      </c>
    </row>
    <row r="162" spans="1:4" x14ac:dyDescent="0.25">
      <c r="A162" s="35" t="s">
        <v>83</v>
      </c>
      <c r="B162" s="3">
        <v>-20.814857292522071</v>
      </c>
      <c r="C162" s="3">
        <v>-19.172069673022289</v>
      </c>
      <c r="D162" s="3">
        <v>-34.475569765535333</v>
      </c>
    </row>
    <row r="163" spans="1:4" x14ac:dyDescent="0.25">
      <c r="A163" s="35" t="s">
        <v>671</v>
      </c>
      <c r="B163" s="3">
        <v>33.270000000000003</v>
      </c>
      <c r="C163" s="3">
        <v>11.6</v>
      </c>
      <c r="D163" s="3">
        <v>14.59</v>
      </c>
    </row>
    <row r="164" spans="1:4" x14ac:dyDescent="0.25">
      <c r="A164" s="35" t="s">
        <v>85</v>
      </c>
      <c r="B164" s="3">
        <v>33.270000000000003</v>
      </c>
      <c r="C164" s="3">
        <v>11.6</v>
      </c>
      <c r="D164" s="3">
        <v>14.59</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38.905868331788412</v>
      </c>
      <c r="C185" s="3">
        <v>52.962122324338608</v>
      </c>
      <c r="D185" s="3">
        <v>178.25266792215939</v>
      </c>
    </row>
    <row r="186" spans="1:4" x14ac:dyDescent="0.25">
      <c r="A186" s="20" t="s">
        <v>100</v>
      </c>
      <c r="B186" s="3">
        <v>38.905868331788412</v>
      </c>
      <c r="C186" s="3">
        <v>52.962122324338608</v>
      </c>
      <c r="D186" s="3">
        <v>178.25266792215939</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0">
    <mergeCell ref="A215:D215"/>
    <mergeCell ref="A19:D19"/>
    <mergeCell ref="B38:D38"/>
    <mergeCell ref="B37:D37"/>
    <mergeCell ref="A34:D34"/>
    <mergeCell ref="B211:D211"/>
    <mergeCell ref="A48:D48"/>
    <mergeCell ref="B40:D40"/>
    <mergeCell ref="A203:D203"/>
    <mergeCell ref="A35:D35"/>
    <mergeCell ref="A43:D43"/>
    <mergeCell ref="A49:D49"/>
    <mergeCell ref="A76:D76"/>
    <mergeCell ref="A91:D91"/>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B11:D11"/>
  </mergeCells>
  <pageMargins left="0.75" right="0.75" top="1" bottom="1" header="0.5" footer="0.5"/>
  <pageSetup paperSize="9" orientation="portrait" horizontalDpi="0" verticalDpi="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R217"/>
  <sheetViews>
    <sheetView topLeftCell="A186" workbookViewId="0">
      <selection activeCell="A91" sqref="A91:D91"/>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 min="8" max="8" width="15.42578125" customWidth="1"/>
    <col min="9" max="9" width="10.140625" bestFit="1" customWidth="1"/>
  </cols>
  <sheetData>
    <row r="1" spans="1:9" ht="23.1" customHeight="1" x14ac:dyDescent="0.3">
      <c r="A1" s="510" t="s">
        <v>0</v>
      </c>
      <c r="B1" s="406"/>
      <c r="C1" s="406"/>
      <c r="D1" s="406"/>
    </row>
    <row r="2" spans="1:9" x14ac:dyDescent="0.25">
      <c r="A2" s="147" t="s">
        <v>1</v>
      </c>
      <c r="B2" s="42">
        <v>4014286</v>
      </c>
      <c r="C2" s="14"/>
      <c r="D2" s="15"/>
      <c r="G2" s="179"/>
    </row>
    <row r="3" spans="1:9" x14ac:dyDescent="0.25">
      <c r="A3" s="147" t="s">
        <v>2</v>
      </c>
      <c r="B3" s="43">
        <v>4002989113027</v>
      </c>
      <c r="C3" s="25"/>
      <c r="D3" s="41"/>
      <c r="G3" s="179"/>
    </row>
    <row r="4" spans="1:9" ht="49.5" customHeight="1" x14ac:dyDescent="0.25">
      <c r="A4" s="147" t="s">
        <v>3</v>
      </c>
      <c r="B4" s="500" t="s">
        <v>244</v>
      </c>
      <c r="C4" s="406"/>
      <c r="D4" s="501"/>
      <c r="G4" s="179"/>
      <c r="H4" s="180"/>
      <c r="I4" s="148"/>
    </row>
    <row r="5" spans="1:9" ht="32.1" customHeight="1" x14ac:dyDescent="0.25">
      <c r="A5" s="147" t="s">
        <v>5</v>
      </c>
      <c r="B5" s="44" t="s">
        <v>835</v>
      </c>
      <c r="C5" s="181" t="s">
        <v>1167</v>
      </c>
      <c r="D5" s="41" t="s">
        <v>765</v>
      </c>
      <c r="G5" s="180"/>
      <c r="H5" s="180"/>
      <c r="I5" s="148"/>
    </row>
    <row r="6" spans="1:9" x14ac:dyDescent="0.25">
      <c r="A6" s="147" t="s">
        <v>9</v>
      </c>
      <c r="B6" s="44"/>
      <c r="C6" s="25"/>
      <c r="D6" s="41"/>
      <c r="G6" s="180"/>
      <c r="H6" s="180"/>
      <c r="I6" s="148"/>
    </row>
    <row r="7" spans="1:9" x14ac:dyDescent="0.25">
      <c r="A7" s="147" t="s">
        <v>10</v>
      </c>
      <c r="B7" s="44"/>
      <c r="C7" s="25"/>
      <c r="D7" s="41"/>
      <c r="G7" s="180"/>
      <c r="H7" s="180"/>
      <c r="I7" s="25"/>
    </row>
    <row r="8" spans="1:9" x14ac:dyDescent="0.25">
      <c r="A8" s="147" t="s">
        <v>11</v>
      </c>
      <c r="B8" s="142" t="s">
        <v>1168</v>
      </c>
      <c r="C8" s="25"/>
      <c r="D8" s="41"/>
      <c r="G8" s="180"/>
      <c r="H8" s="180"/>
      <c r="I8" s="25"/>
    </row>
    <row r="9" spans="1:9" x14ac:dyDescent="0.25">
      <c r="A9" s="147" t="s">
        <v>13</v>
      </c>
      <c r="B9" s="44" t="s">
        <v>14</v>
      </c>
      <c r="C9" s="25"/>
      <c r="D9" s="41"/>
      <c r="G9" s="180"/>
      <c r="H9" s="180"/>
      <c r="I9" s="25"/>
    </row>
    <row r="10" spans="1:9" x14ac:dyDescent="0.25">
      <c r="A10" s="147" t="s">
        <v>15</v>
      </c>
      <c r="B10" s="44" t="s">
        <v>1169</v>
      </c>
      <c r="C10" s="25"/>
      <c r="D10" s="41"/>
      <c r="G10" s="180"/>
      <c r="H10" s="180"/>
      <c r="I10" s="150"/>
    </row>
    <row r="11" spans="1:9" x14ac:dyDescent="0.25">
      <c r="A11" s="147" t="s">
        <v>17</v>
      </c>
      <c r="B11" s="44" t="s">
        <v>1170</v>
      </c>
      <c r="C11" s="25"/>
      <c r="D11" s="41"/>
      <c r="H11" s="180"/>
      <c r="I11" s="25"/>
    </row>
    <row r="12" spans="1:9" x14ac:dyDescent="0.25">
      <c r="A12" s="147" t="s">
        <v>19</v>
      </c>
      <c r="B12" s="100">
        <v>92761300</v>
      </c>
      <c r="C12" s="25"/>
      <c r="D12" s="41"/>
    </row>
    <row r="13" spans="1:9" x14ac:dyDescent="0.25">
      <c r="A13" s="147" t="s">
        <v>20</v>
      </c>
      <c r="B13" s="44" t="s">
        <v>21</v>
      </c>
      <c r="C13" s="25"/>
      <c r="D13" s="41"/>
    </row>
    <row r="14" spans="1:9" x14ac:dyDescent="0.25">
      <c r="A14" s="147" t="s">
        <v>22</v>
      </c>
      <c r="B14" s="44" t="s">
        <v>1171</v>
      </c>
      <c r="C14" s="25"/>
      <c r="D14" s="41"/>
    </row>
    <row r="15" spans="1:9" ht="40.5" customHeight="1" x14ac:dyDescent="0.25">
      <c r="A15" s="147" t="s">
        <v>24</v>
      </c>
      <c r="B15" s="500" t="s">
        <v>245</v>
      </c>
      <c r="C15" s="406"/>
      <c r="D15" s="501"/>
    </row>
    <row r="16" spans="1:9" x14ac:dyDescent="0.25">
      <c r="A16" s="147" t="s">
        <v>26</v>
      </c>
      <c r="B16" s="182">
        <v>92677600</v>
      </c>
      <c r="C16" s="25"/>
      <c r="D16" s="41"/>
    </row>
    <row r="17" spans="1:4" x14ac:dyDescent="0.25">
      <c r="A17" s="147" t="s">
        <v>27</v>
      </c>
      <c r="B17" s="44" t="s">
        <v>21</v>
      </c>
      <c r="C17" s="25"/>
      <c r="D17" s="41"/>
    </row>
    <row r="18" spans="1:4" ht="52.5" customHeight="1" x14ac:dyDescent="0.25">
      <c r="A18" s="147" t="s">
        <v>28</v>
      </c>
      <c r="B18" s="10" t="s">
        <v>1172</v>
      </c>
      <c r="C18" s="396" t="s">
        <v>1173</v>
      </c>
      <c r="D18" s="393"/>
    </row>
    <row r="19" spans="1:4" ht="22.35" customHeight="1" x14ac:dyDescent="0.3">
      <c r="A19" s="567" t="s">
        <v>31</v>
      </c>
      <c r="B19" s="386"/>
      <c r="C19" s="386"/>
      <c r="D19" s="387"/>
    </row>
    <row r="20" spans="1:4" x14ac:dyDescent="0.25">
      <c r="A20" s="35" t="s">
        <v>32</v>
      </c>
      <c r="B20" s="34"/>
      <c r="C20" s="34"/>
      <c r="D20" s="34"/>
    </row>
    <row r="21" spans="1:4" x14ac:dyDescent="0.25">
      <c r="A21" s="35" t="s">
        <v>33</v>
      </c>
      <c r="B21" s="34"/>
      <c r="C21" s="34"/>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c r="C30" s="34"/>
      <c r="D30" s="34"/>
    </row>
    <row r="31" spans="1:4" x14ac:dyDescent="0.25">
      <c r="A31" s="303" t="s">
        <v>60</v>
      </c>
      <c r="B31" s="34">
        <v>0</v>
      </c>
    </row>
    <row r="32" spans="1:4" x14ac:dyDescent="0.25">
      <c r="A32" s="35" t="s">
        <v>61</v>
      </c>
      <c r="B32" s="3">
        <f>B16/B12*100</f>
        <v>99.909768405574312</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53" t="s">
        <v>62</v>
      </c>
      <c r="B35" s="553"/>
      <c r="C35" s="553"/>
      <c r="D35" s="553"/>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11" t="s">
        <v>71</v>
      </c>
      <c r="B43" s="511"/>
      <c r="C43" s="511"/>
      <c r="D43" s="512"/>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v>
      </c>
      <c r="C53" s="3">
        <v>0</v>
      </c>
      <c r="D53" s="3">
        <v>0</v>
      </c>
    </row>
    <row r="54" spans="1:4" x14ac:dyDescent="0.25">
      <c r="A54" s="35" t="s">
        <v>83</v>
      </c>
      <c r="B54" s="3">
        <v>0</v>
      </c>
      <c r="C54" s="3">
        <v>0</v>
      </c>
      <c r="D54" s="3">
        <v>0</v>
      </c>
    </row>
    <row r="55" spans="1:4" x14ac:dyDescent="0.25">
      <c r="A55" s="35" t="s">
        <v>671</v>
      </c>
      <c r="B55" s="3">
        <v>0</v>
      </c>
      <c r="C55" s="3">
        <v>0</v>
      </c>
      <c r="D55" s="3">
        <v>0</v>
      </c>
    </row>
    <row r="56" spans="1:4" x14ac:dyDescent="0.25">
      <c r="A56" s="35" t="s">
        <v>85</v>
      </c>
      <c r="B56" s="3">
        <v>0</v>
      </c>
      <c r="C56" s="3">
        <v>0</v>
      </c>
      <c r="D56" s="3">
        <v>0</v>
      </c>
    </row>
    <row r="57" spans="1:4" x14ac:dyDescent="0.25">
      <c r="A57" s="19" t="s">
        <v>86</v>
      </c>
      <c r="B57" s="3"/>
      <c r="C57" s="3"/>
      <c r="D57" s="3"/>
    </row>
    <row r="58" spans="1:4" x14ac:dyDescent="0.25">
      <c r="A58" s="35" t="s">
        <v>87</v>
      </c>
      <c r="B58" s="3">
        <v>0</v>
      </c>
      <c r="C58" s="3">
        <v>0</v>
      </c>
      <c r="D58" s="3">
        <v>0</v>
      </c>
    </row>
    <row r="59" spans="1:4" ht="29.45" customHeight="1" x14ac:dyDescent="0.25">
      <c r="A59" s="35" t="s">
        <v>88</v>
      </c>
      <c r="B59" s="3">
        <v>0</v>
      </c>
      <c r="C59" s="3">
        <v>0</v>
      </c>
      <c r="D59" s="3">
        <v>0</v>
      </c>
    </row>
    <row r="60" spans="1:4" x14ac:dyDescent="0.25">
      <c r="A60" s="20" t="s">
        <v>89</v>
      </c>
      <c r="B60" s="3">
        <v>0</v>
      </c>
      <c r="C60" s="3">
        <v>0</v>
      </c>
      <c r="D60" s="3">
        <v>0</v>
      </c>
    </row>
    <row r="61" spans="1:4" x14ac:dyDescent="0.25">
      <c r="A61" s="19" t="s">
        <v>694</v>
      </c>
      <c r="B61" s="3"/>
      <c r="C61" s="3"/>
      <c r="D61" s="3"/>
    </row>
    <row r="62" spans="1:4" ht="32.1" customHeight="1" x14ac:dyDescent="0.25">
      <c r="A62" s="35" t="s">
        <v>91</v>
      </c>
      <c r="B62" s="3">
        <v>0</v>
      </c>
      <c r="C62" s="3">
        <v>0</v>
      </c>
      <c r="D62" s="3">
        <v>0</v>
      </c>
    </row>
    <row r="63" spans="1:4" ht="32.1" customHeight="1" x14ac:dyDescent="0.25">
      <c r="A63" s="20" t="s">
        <v>92</v>
      </c>
      <c r="B63" s="3">
        <v>0</v>
      </c>
      <c r="C63" s="3">
        <v>0</v>
      </c>
      <c r="D63" s="3">
        <v>0</v>
      </c>
    </row>
    <row r="64" spans="1:4" ht="32.1" customHeight="1" x14ac:dyDescent="0.25">
      <c r="A64" s="20" t="s">
        <v>93</v>
      </c>
      <c r="B64" s="3">
        <v>0</v>
      </c>
      <c r="C64" s="3">
        <v>0</v>
      </c>
      <c r="D64" s="3">
        <v>0</v>
      </c>
    </row>
    <row r="65" spans="1:4" ht="30" x14ac:dyDescent="0.25">
      <c r="A65" s="20" t="s">
        <v>94</v>
      </c>
      <c r="B65" s="3">
        <v>0</v>
      </c>
      <c r="C65" s="3">
        <v>0</v>
      </c>
      <c r="D65" s="3">
        <v>0</v>
      </c>
    </row>
    <row r="66" spans="1:4" x14ac:dyDescent="0.25">
      <c r="A66" s="19" t="s">
        <v>95</v>
      </c>
      <c r="B66" s="3"/>
      <c r="C66" s="3"/>
      <c r="D66" s="3"/>
    </row>
    <row r="67" spans="1:4" ht="32.1" customHeight="1" x14ac:dyDescent="0.25">
      <c r="A67" s="35" t="s">
        <v>96</v>
      </c>
      <c r="B67" s="3">
        <v>0</v>
      </c>
      <c r="C67" s="3">
        <v>0</v>
      </c>
      <c r="D67" s="3">
        <v>0</v>
      </c>
    </row>
    <row r="68" spans="1:4" ht="30" x14ac:dyDescent="0.25">
      <c r="A68" s="20" t="s">
        <v>97</v>
      </c>
      <c r="B68" s="3">
        <v>0</v>
      </c>
      <c r="C68" s="3">
        <v>0</v>
      </c>
      <c r="D68" s="3">
        <v>0</v>
      </c>
    </row>
    <row r="69" spans="1:4" ht="32.1" customHeight="1" x14ac:dyDescent="0.25">
      <c r="A69" s="19" t="s">
        <v>98</v>
      </c>
      <c r="B69" s="3"/>
      <c r="C69" s="3"/>
      <c r="D69" s="3"/>
    </row>
    <row r="70" spans="1:4" ht="32.1" customHeight="1" x14ac:dyDescent="0.25">
      <c r="A70" s="20" t="s">
        <v>99</v>
      </c>
      <c r="B70" s="3">
        <v>0</v>
      </c>
      <c r="C70" s="3">
        <v>0</v>
      </c>
      <c r="D70" s="3">
        <v>0</v>
      </c>
    </row>
    <row r="71" spans="1:4" s="25" customFormat="1" x14ac:dyDescent="0.25">
      <c r="A71" s="20" t="s">
        <v>100</v>
      </c>
      <c r="B71" s="3">
        <v>0</v>
      </c>
      <c r="C71" s="3">
        <v>0</v>
      </c>
      <c r="D71" s="3">
        <v>0</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0</v>
      </c>
      <c r="D78" s="6">
        <v>0</v>
      </c>
    </row>
    <row r="79" spans="1:4" x14ac:dyDescent="0.25">
      <c r="A79" s="35" t="s">
        <v>106</v>
      </c>
      <c r="B79" s="6">
        <v>0</v>
      </c>
      <c r="C79" s="6">
        <v>0</v>
      </c>
      <c r="D79" s="6">
        <v>0</v>
      </c>
    </row>
    <row r="80" spans="1:4" x14ac:dyDescent="0.25">
      <c r="A80" s="35" t="s">
        <v>107</v>
      </c>
      <c r="B80" s="6">
        <v>0</v>
      </c>
      <c r="C80" s="6">
        <v>0</v>
      </c>
      <c r="D80" s="6">
        <v>0</v>
      </c>
    </row>
    <row r="81" spans="1:4" x14ac:dyDescent="0.25">
      <c r="A81" s="35" t="s">
        <v>108</v>
      </c>
      <c r="B81" s="6">
        <v>0</v>
      </c>
      <c r="C81" s="6">
        <v>0</v>
      </c>
      <c r="D81" s="6">
        <v>0</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0</v>
      </c>
      <c r="C85" s="6">
        <v>0</v>
      </c>
      <c r="D85" s="6">
        <v>0</v>
      </c>
    </row>
    <row r="86" spans="1:4" x14ac:dyDescent="0.25">
      <c r="A86" s="35" t="s">
        <v>112</v>
      </c>
      <c r="B86" s="6">
        <v>0</v>
      </c>
      <c r="C86" s="6">
        <v>0</v>
      </c>
      <c r="D86" s="6">
        <v>0</v>
      </c>
    </row>
    <row r="87" spans="1:4" x14ac:dyDescent="0.25">
      <c r="A87" s="35" t="s">
        <v>113</v>
      </c>
      <c r="B87" s="6">
        <v>0</v>
      </c>
      <c r="C87" s="6">
        <v>0</v>
      </c>
      <c r="D87" s="6">
        <v>0</v>
      </c>
    </row>
    <row r="88" spans="1:4" x14ac:dyDescent="0.25">
      <c r="A88" s="35" t="s">
        <v>114</v>
      </c>
      <c r="B88" s="6">
        <v>0</v>
      </c>
      <c r="C88" s="6">
        <v>0</v>
      </c>
      <c r="D88" s="6">
        <v>0</v>
      </c>
    </row>
    <row r="89" spans="1:4" x14ac:dyDescent="0.25">
      <c r="A89" s="35" t="s">
        <v>115</v>
      </c>
      <c r="B89" s="6">
        <v>0</v>
      </c>
      <c r="C89" s="6">
        <v>0</v>
      </c>
      <c r="D89" s="6">
        <v>0</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0</v>
      </c>
      <c r="D95" s="6">
        <v>0</v>
      </c>
    </row>
    <row r="96" spans="1:4" x14ac:dyDescent="0.25">
      <c r="A96" s="63" t="s">
        <v>119</v>
      </c>
      <c r="B96" s="6">
        <v>0</v>
      </c>
      <c r="C96" s="6">
        <v>0</v>
      </c>
      <c r="D96" s="6">
        <v>0</v>
      </c>
    </row>
    <row r="97" spans="1:4" x14ac:dyDescent="0.25">
      <c r="A97" s="63" t="s">
        <v>120</v>
      </c>
      <c r="B97" s="50">
        <v>0</v>
      </c>
      <c r="C97" s="50">
        <v>0</v>
      </c>
      <c r="D97" s="50">
        <v>0</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0</v>
      </c>
      <c r="D118" s="6">
        <v>0</v>
      </c>
    </row>
    <row r="119" spans="1:4" x14ac:dyDescent="0.25">
      <c r="A119" s="35" t="s">
        <v>122</v>
      </c>
      <c r="B119" s="6">
        <v>0</v>
      </c>
      <c r="C119" s="6">
        <v>0</v>
      </c>
      <c r="D119" s="6">
        <v>0</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0</v>
      </c>
      <c r="D139" s="3">
        <v>0</v>
      </c>
    </row>
    <row r="140" spans="1:4" ht="30" x14ac:dyDescent="0.25">
      <c r="A140" s="20" t="s">
        <v>92</v>
      </c>
      <c r="B140" s="3">
        <v>0</v>
      </c>
      <c r="C140" s="3">
        <v>0</v>
      </c>
      <c r="D140" s="3">
        <v>0</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0</v>
      </c>
      <c r="C161" s="61">
        <v>0</v>
      </c>
      <c r="D161" s="61">
        <v>0</v>
      </c>
    </row>
    <row r="162" spans="1:4" x14ac:dyDescent="0.25">
      <c r="A162" s="35" t="s">
        <v>83</v>
      </c>
      <c r="B162" s="61">
        <v>0</v>
      </c>
      <c r="C162" s="61">
        <v>0</v>
      </c>
      <c r="D162" s="61">
        <v>0</v>
      </c>
    </row>
    <row r="163" spans="1:4" x14ac:dyDescent="0.25">
      <c r="A163" s="35" t="s">
        <v>671</v>
      </c>
      <c r="B163" s="61">
        <v>0</v>
      </c>
      <c r="C163" s="61">
        <v>0</v>
      </c>
      <c r="D163" s="61">
        <v>0</v>
      </c>
    </row>
    <row r="164" spans="1:4" x14ac:dyDescent="0.25">
      <c r="A164" s="35" t="s">
        <v>85</v>
      </c>
      <c r="B164" s="61">
        <v>0</v>
      </c>
      <c r="C164" s="61">
        <v>0</v>
      </c>
      <c r="D164" s="61">
        <v>0</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v>
      </c>
      <c r="C185" s="3">
        <v>0</v>
      </c>
      <c r="D185" s="3">
        <v>0</v>
      </c>
    </row>
    <row r="186" spans="1:4" x14ac:dyDescent="0.25">
      <c r="A186" s="20" t="s">
        <v>100</v>
      </c>
      <c r="B186" s="3">
        <v>0</v>
      </c>
      <c r="C186" s="3">
        <v>0</v>
      </c>
      <c r="D186" s="3">
        <v>0</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0">
    <mergeCell ref="A19:D19"/>
    <mergeCell ref="B38:D38"/>
    <mergeCell ref="B37:D37"/>
    <mergeCell ref="A34:D34"/>
    <mergeCell ref="B211:D211"/>
    <mergeCell ref="A48:D48"/>
    <mergeCell ref="B40:D40"/>
    <mergeCell ref="B210:D210"/>
    <mergeCell ref="A203:D203"/>
    <mergeCell ref="A35:D35"/>
    <mergeCell ref="A43:D43"/>
    <mergeCell ref="A49:D49"/>
    <mergeCell ref="A76:D76"/>
    <mergeCell ref="A91:D91"/>
    <mergeCell ref="B15:D15"/>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A215:D215"/>
  </mergeCells>
  <pageMargins left="0.75" right="0.75" top="1" bottom="1" header="0.5" footer="0.5"/>
  <pageSetup orientation="portrai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R217"/>
  <sheetViews>
    <sheetView topLeftCell="A186"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7739222</v>
      </c>
      <c r="C2" s="14"/>
      <c r="D2" s="15"/>
    </row>
    <row r="3" spans="1:4" x14ac:dyDescent="0.25">
      <c r="A3" s="35" t="s">
        <v>2</v>
      </c>
      <c r="B3" s="53">
        <v>4057024568870</v>
      </c>
      <c r="C3" s="32"/>
      <c r="D3" s="33"/>
    </row>
    <row r="4" spans="1:4" ht="31.35" customHeight="1" x14ac:dyDescent="0.25">
      <c r="A4" s="35" t="s">
        <v>3</v>
      </c>
      <c r="B4" s="391" t="s">
        <v>246</v>
      </c>
      <c r="C4" s="392"/>
      <c r="D4" s="393"/>
    </row>
    <row r="5" spans="1:4" x14ac:dyDescent="0.25">
      <c r="A5" s="35" t="s">
        <v>5</v>
      </c>
      <c r="B5" s="9" t="s">
        <v>907</v>
      </c>
      <c r="C5" s="32" t="s">
        <v>1174</v>
      </c>
      <c r="D5" s="33" t="s">
        <v>1100</v>
      </c>
    </row>
    <row r="6" spans="1:4" x14ac:dyDescent="0.25">
      <c r="A6" s="35" t="s">
        <v>9</v>
      </c>
      <c r="B6" s="44"/>
      <c r="C6" s="25"/>
      <c r="D6" s="41"/>
    </row>
    <row r="7" spans="1:4" x14ac:dyDescent="0.25">
      <c r="A7" s="35" t="s">
        <v>10</v>
      </c>
      <c r="B7" s="139">
        <v>45315.677083333343</v>
      </c>
      <c r="C7" s="25"/>
      <c r="D7" s="41"/>
    </row>
    <row r="8" spans="1:4" x14ac:dyDescent="0.25">
      <c r="A8" s="35" t="s">
        <v>11</v>
      </c>
      <c r="B8" s="9" t="s">
        <v>1175</v>
      </c>
      <c r="C8" s="32"/>
      <c r="D8" s="33"/>
    </row>
    <row r="9" spans="1:4" x14ac:dyDescent="0.25">
      <c r="A9" s="35" t="s">
        <v>13</v>
      </c>
      <c r="B9" s="9" t="s">
        <v>14</v>
      </c>
      <c r="C9" s="32"/>
      <c r="D9" s="33"/>
    </row>
    <row r="10" spans="1:4" x14ac:dyDescent="0.25">
      <c r="A10" s="35" t="s">
        <v>15</v>
      </c>
      <c r="B10" s="9" t="s">
        <v>1169</v>
      </c>
      <c r="C10" s="32"/>
      <c r="D10" s="33"/>
    </row>
    <row r="11" spans="1:4" x14ac:dyDescent="0.25">
      <c r="A11" s="35" t="s">
        <v>17</v>
      </c>
      <c r="B11" s="9" t="s">
        <v>1170</v>
      </c>
      <c r="C11" s="32"/>
      <c r="D11" s="33"/>
    </row>
    <row r="12" spans="1:4" x14ac:dyDescent="0.25">
      <c r="A12" s="35" t="s">
        <v>19</v>
      </c>
      <c r="B12" s="100">
        <v>3031572</v>
      </c>
      <c r="C12" s="25"/>
      <c r="D12" s="41"/>
    </row>
    <row r="13" spans="1:4" x14ac:dyDescent="0.25">
      <c r="A13" s="35" t="s">
        <v>20</v>
      </c>
      <c r="B13" s="9" t="s">
        <v>291</v>
      </c>
      <c r="C13" s="32"/>
      <c r="D13" s="33"/>
    </row>
    <row r="14" spans="1:4" x14ac:dyDescent="0.25">
      <c r="A14" s="35" t="s">
        <v>22</v>
      </c>
      <c r="B14" s="9" t="s">
        <v>1176</v>
      </c>
      <c r="C14" s="32"/>
      <c r="D14" s="33"/>
    </row>
    <row r="15" spans="1:4" ht="51.75" customHeight="1" x14ac:dyDescent="0.25">
      <c r="A15" s="35" t="s">
        <v>24</v>
      </c>
      <c r="B15" s="489" t="s">
        <v>247</v>
      </c>
      <c r="C15" s="386"/>
      <c r="D15" s="387"/>
    </row>
    <row r="16" spans="1:4" x14ac:dyDescent="0.25">
      <c r="A16" s="35" t="s">
        <v>26</v>
      </c>
      <c r="B16" s="100">
        <v>2260102</v>
      </c>
      <c r="C16" s="25"/>
      <c r="D16" s="41"/>
    </row>
    <row r="17" spans="1:10" x14ac:dyDescent="0.25">
      <c r="A17" s="35" t="s">
        <v>27</v>
      </c>
      <c r="B17" s="9" t="s">
        <v>291</v>
      </c>
      <c r="C17" s="32"/>
      <c r="D17" s="33"/>
    </row>
    <row r="18" spans="1:10" ht="27.6" customHeight="1" x14ac:dyDescent="0.25">
      <c r="A18" s="35" t="s">
        <v>28</v>
      </c>
      <c r="B18" s="10" t="s">
        <v>367</v>
      </c>
      <c r="C18" s="396" t="s">
        <v>368</v>
      </c>
      <c r="D18" s="393"/>
    </row>
    <row r="19" spans="1:10" ht="22.35" customHeight="1" x14ac:dyDescent="0.3">
      <c r="A19" s="509" t="s">
        <v>31</v>
      </c>
      <c r="B19" s="417"/>
      <c r="C19" s="417"/>
      <c r="D19" s="417"/>
    </row>
    <row r="20" spans="1:10" x14ac:dyDescent="0.25">
      <c r="A20" s="35" t="s">
        <v>32</v>
      </c>
      <c r="B20" s="169" t="s">
        <v>1177</v>
      </c>
      <c r="C20" s="169" t="s">
        <v>1178</v>
      </c>
      <c r="D20" s="34"/>
    </row>
    <row r="21" spans="1:10" x14ac:dyDescent="0.25">
      <c r="A21" s="35" t="s">
        <v>33</v>
      </c>
      <c r="B21" s="34"/>
      <c r="C21" s="34"/>
      <c r="D21" s="34"/>
      <c r="G21" s="25"/>
      <c r="H21" s="168"/>
      <c r="I21" s="25"/>
      <c r="J21" s="25"/>
    </row>
    <row r="22" spans="1:10" x14ac:dyDescent="0.25">
      <c r="A22" s="35" t="s">
        <v>36</v>
      </c>
      <c r="B22" s="34"/>
      <c r="C22" s="34"/>
      <c r="D22" s="34"/>
      <c r="G22" s="25"/>
      <c r="H22" s="168"/>
      <c r="I22" s="25"/>
      <c r="J22" s="25"/>
    </row>
    <row r="23" spans="1:10" x14ac:dyDescent="0.25">
      <c r="A23" s="34"/>
      <c r="B23" s="34"/>
      <c r="C23" s="34"/>
      <c r="D23" s="34"/>
      <c r="G23" s="25"/>
      <c r="H23" s="168"/>
      <c r="I23" s="25"/>
      <c r="J23" s="25"/>
    </row>
    <row r="24" spans="1:10" x14ac:dyDescent="0.25">
      <c r="A24" s="35" t="s">
        <v>45</v>
      </c>
      <c r="B24" s="169" t="s">
        <v>39</v>
      </c>
      <c r="C24" s="169" t="s">
        <v>1179</v>
      </c>
      <c r="D24" s="34"/>
      <c r="G24" s="25"/>
      <c r="H24" s="168"/>
      <c r="I24" s="25"/>
      <c r="J24" s="25"/>
    </row>
    <row r="25" spans="1:10" x14ac:dyDescent="0.25">
      <c r="A25" s="34"/>
      <c r="B25" s="169" t="s">
        <v>1180</v>
      </c>
      <c r="C25" s="169" t="s">
        <v>1181</v>
      </c>
      <c r="D25" s="34"/>
      <c r="G25" s="25"/>
      <c r="H25" s="168"/>
      <c r="I25" s="25"/>
      <c r="J25" s="25"/>
    </row>
    <row r="26" spans="1:10" x14ac:dyDescent="0.25">
      <c r="A26" s="34"/>
      <c r="B26" s="169" t="s">
        <v>1182</v>
      </c>
      <c r="C26" s="169" t="s">
        <v>1183</v>
      </c>
      <c r="D26" s="34"/>
      <c r="G26" s="25"/>
      <c r="H26" s="168"/>
      <c r="I26" s="25"/>
      <c r="J26" s="25"/>
    </row>
    <row r="27" spans="1:10" x14ac:dyDescent="0.25">
      <c r="A27" s="34"/>
      <c r="B27" s="169" t="s">
        <v>1184</v>
      </c>
      <c r="C27" s="169" t="s">
        <v>1185</v>
      </c>
      <c r="D27" s="34"/>
    </row>
    <row r="28" spans="1:10" x14ac:dyDescent="0.25">
      <c r="A28" s="34"/>
      <c r="B28" s="169" t="s">
        <v>1186</v>
      </c>
      <c r="C28" s="169" t="s">
        <v>1187</v>
      </c>
      <c r="D28" s="34"/>
    </row>
    <row r="29" spans="1:10" x14ac:dyDescent="0.25">
      <c r="A29" s="34"/>
      <c r="B29" s="34"/>
      <c r="C29" s="34"/>
      <c r="D29" s="34"/>
    </row>
    <row r="30" spans="1:10" x14ac:dyDescent="0.25">
      <c r="A30" s="35" t="s">
        <v>59</v>
      </c>
      <c r="B30" s="34">
        <v>1</v>
      </c>
      <c r="C30" s="34"/>
      <c r="D30" s="34"/>
    </row>
    <row r="31" spans="1:10" x14ac:dyDescent="0.25">
      <c r="A31" s="303" t="s">
        <v>60</v>
      </c>
      <c r="B31" s="34">
        <v>0</v>
      </c>
    </row>
    <row r="32" spans="1:10" x14ac:dyDescent="0.25">
      <c r="A32" s="35" t="s">
        <v>61</v>
      </c>
      <c r="B32" s="34">
        <v>74.55</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609</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923</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v>
      </c>
      <c r="C53" s="3">
        <v>0</v>
      </c>
      <c r="D53" s="3" t="e">
        <v>#DIV/0!</v>
      </c>
    </row>
    <row r="54" spans="1:4" x14ac:dyDescent="0.25">
      <c r="A54" s="35" t="s">
        <v>83</v>
      </c>
      <c r="B54" s="3">
        <v>0</v>
      </c>
      <c r="C54" s="3">
        <v>-41.904955385758093</v>
      </c>
      <c r="D54" s="3" t="e">
        <v>#DIV/0!</v>
      </c>
    </row>
    <row r="55" spans="1:4" x14ac:dyDescent="0.25">
      <c r="A55" s="35" t="s">
        <v>671</v>
      </c>
      <c r="B55" s="3">
        <v>0</v>
      </c>
      <c r="C55" s="3">
        <v>0</v>
      </c>
      <c r="D55" s="3">
        <v>0</v>
      </c>
    </row>
    <row r="56" spans="1:4" x14ac:dyDescent="0.25">
      <c r="A56" s="35" t="s">
        <v>85</v>
      </c>
      <c r="B56" s="3">
        <v>0</v>
      </c>
      <c r="C56" s="3">
        <v>0</v>
      </c>
      <c r="D56" s="3">
        <v>0</v>
      </c>
    </row>
    <row r="57" spans="1:4" x14ac:dyDescent="0.25">
      <c r="A57" s="19" t="s">
        <v>86</v>
      </c>
      <c r="B57" s="3"/>
      <c r="C57" s="3"/>
      <c r="D57" s="3"/>
    </row>
    <row r="58" spans="1:4" x14ac:dyDescent="0.25">
      <c r="A58" s="35" t="s">
        <v>87</v>
      </c>
      <c r="B58" s="3">
        <v>0</v>
      </c>
      <c r="C58" s="3">
        <v>0</v>
      </c>
      <c r="D58" s="3">
        <v>0</v>
      </c>
    </row>
    <row r="59" spans="1:4" ht="29.45" customHeight="1" x14ac:dyDescent="0.25">
      <c r="A59" s="35" t="s">
        <v>88</v>
      </c>
      <c r="B59" s="3">
        <v>0</v>
      </c>
      <c r="C59" s="3">
        <v>0.70912059599571498</v>
      </c>
      <c r="D59" s="3">
        <v>0</v>
      </c>
    </row>
    <row r="60" spans="1:4" x14ac:dyDescent="0.25">
      <c r="A60" s="20" t="s">
        <v>89</v>
      </c>
      <c r="B60" s="3">
        <v>0</v>
      </c>
      <c r="C60" s="3" t="e">
        <v>#DIV/0!</v>
      </c>
      <c r="D60" s="3" t="e">
        <v>#DIV/0!</v>
      </c>
    </row>
    <row r="61" spans="1:4" x14ac:dyDescent="0.25">
      <c r="A61" s="19" t="s">
        <v>694</v>
      </c>
      <c r="B61" s="3"/>
      <c r="C61" s="3"/>
      <c r="D61" s="3"/>
    </row>
    <row r="62" spans="1:4" ht="32.1" customHeight="1" x14ac:dyDescent="0.25">
      <c r="A62" s="35" t="s">
        <v>91</v>
      </c>
      <c r="B62" s="3">
        <v>0</v>
      </c>
      <c r="C62" s="3">
        <v>4.0478056170611051E-3</v>
      </c>
      <c r="D62" s="3">
        <v>4.3905760369797537E-3</v>
      </c>
    </row>
    <row r="63" spans="1:4" ht="32.1" customHeight="1" x14ac:dyDescent="0.25">
      <c r="A63" s="20" t="s">
        <v>92</v>
      </c>
      <c r="B63" s="3">
        <v>0</v>
      </c>
      <c r="C63" s="3">
        <v>4.0741760504281188E-3</v>
      </c>
      <c r="D63" s="3">
        <v>4.4099382059915419E-3</v>
      </c>
    </row>
    <row r="64" spans="1:4" ht="32.1" customHeight="1" x14ac:dyDescent="0.25">
      <c r="A64" s="20" t="s">
        <v>93</v>
      </c>
      <c r="B64" s="3">
        <v>0</v>
      </c>
      <c r="C64" s="3">
        <v>-4.1967408841377632E-2</v>
      </c>
      <c r="D64" s="3">
        <v>-0.20628542631716079</v>
      </c>
    </row>
    <row r="65" spans="1:4" ht="30" x14ac:dyDescent="0.25">
      <c r="A65" s="20" t="s">
        <v>94</v>
      </c>
      <c r="B65" s="3">
        <v>0</v>
      </c>
      <c r="C65" s="3">
        <v>-89310.709558823524</v>
      </c>
      <c r="D65" s="3" t="e">
        <v>#DIV/0!</v>
      </c>
    </row>
    <row r="66" spans="1:4" x14ac:dyDescent="0.25">
      <c r="A66" s="19" t="s">
        <v>95</v>
      </c>
      <c r="B66" s="3"/>
      <c r="C66" s="3"/>
      <c r="D66" s="3"/>
    </row>
    <row r="67" spans="1:4" ht="32.1" customHeight="1" x14ac:dyDescent="0.25">
      <c r="A67" s="35" t="s">
        <v>96</v>
      </c>
      <c r="B67" s="3">
        <v>0</v>
      </c>
      <c r="C67" s="3">
        <v>0.70469702575331084</v>
      </c>
      <c r="D67" s="3">
        <v>0</v>
      </c>
    </row>
    <row r="68" spans="1:4" ht="30" x14ac:dyDescent="0.25">
      <c r="A68" s="20" t="s">
        <v>97</v>
      </c>
      <c r="B68" s="3">
        <v>0</v>
      </c>
      <c r="C68" s="3">
        <v>1.9631222837916611</v>
      </c>
      <c r="D68" s="3" t="e">
        <v>#DIV/0!</v>
      </c>
    </row>
    <row r="69" spans="1:4" ht="32.1" customHeight="1" x14ac:dyDescent="0.25">
      <c r="A69" s="19" t="s">
        <v>98</v>
      </c>
      <c r="B69" s="3"/>
      <c r="C69" s="3"/>
      <c r="D69" s="3"/>
    </row>
    <row r="70" spans="1:4" ht="32.1" customHeight="1" x14ac:dyDescent="0.25">
      <c r="A70" s="20" t="s">
        <v>99</v>
      </c>
      <c r="B70" s="3">
        <v>0</v>
      </c>
      <c r="C70" s="3">
        <v>48.58431888065396</v>
      </c>
      <c r="D70" s="3">
        <v>43.189444338558069</v>
      </c>
    </row>
    <row r="71" spans="1:4" s="25" customFormat="1" x14ac:dyDescent="0.25">
      <c r="A71" s="20" t="s">
        <v>100</v>
      </c>
      <c r="B71" s="3">
        <v>0</v>
      </c>
      <c r="C71" s="3">
        <v>47.938257670194837</v>
      </c>
      <c r="D71" s="3">
        <v>42.542670696399561</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57970502</v>
      </c>
      <c r="D78" s="6">
        <v>0</v>
      </c>
    </row>
    <row r="79" spans="1:4" x14ac:dyDescent="0.25">
      <c r="A79" s="35" t="s">
        <v>106</v>
      </c>
      <c r="B79" s="6">
        <v>0</v>
      </c>
      <c r="C79" s="6">
        <v>-24292513</v>
      </c>
      <c r="D79" s="6">
        <v>-12533211</v>
      </c>
    </row>
    <row r="80" spans="1:4" x14ac:dyDescent="0.25">
      <c r="A80" s="35" t="s">
        <v>107</v>
      </c>
      <c r="B80" s="6">
        <v>0</v>
      </c>
      <c r="C80" s="6">
        <v>-24161982</v>
      </c>
      <c r="D80" s="6">
        <v>-12533211</v>
      </c>
    </row>
    <row r="81" spans="1:4" x14ac:dyDescent="0.25">
      <c r="A81" s="35" t="s">
        <v>108</v>
      </c>
      <c r="B81" s="6">
        <v>0</v>
      </c>
      <c r="C81" s="6">
        <v>0</v>
      </c>
      <c r="D81" s="6">
        <v>0</v>
      </c>
    </row>
    <row r="82" spans="1:4" x14ac:dyDescent="0.25">
      <c r="A82" s="35" t="s">
        <v>109</v>
      </c>
      <c r="B82" s="34">
        <v>0</v>
      </c>
      <c r="C82" s="34">
        <v>24161982</v>
      </c>
      <c r="D82" s="34">
        <v>12533211</v>
      </c>
    </row>
    <row r="83" spans="1:4" ht="15.95" customHeight="1" x14ac:dyDescent="0.25"/>
    <row r="84" spans="1:4" ht="15.75" x14ac:dyDescent="0.25">
      <c r="A84" s="17" t="s">
        <v>110</v>
      </c>
      <c r="B84" s="18">
        <v>2023</v>
      </c>
      <c r="C84" s="18">
        <v>2024</v>
      </c>
      <c r="D84" s="18">
        <v>2025</v>
      </c>
    </row>
    <row r="85" spans="1:4" x14ac:dyDescent="0.25">
      <c r="A85" s="35" t="s">
        <v>111</v>
      </c>
      <c r="B85" s="6">
        <v>0</v>
      </c>
      <c r="C85" s="6">
        <v>163499699</v>
      </c>
      <c r="D85" s="6">
        <v>150569309</v>
      </c>
    </row>
    <row r="86" spans="1:4" x14ac:dyDescent="0.25">
      <c r="A86" s="35" t="s">
        <v>112</v>
      </c>
      <c r="B86" s="6">
        <v>0</v>
      </c>
      <c r="C86" s="6">
        <v>661815</v>
      </c>
      <c r="D86" s="6">
        <v>661086</v>
      </c>
    </row>
    <row r="87" spans="1:4" x14ac:dyDescent="0.25">
      <c r="A87" s="35" t="s">
        <v>113</v>
      </c>
      <c r="B87" s="6">
        <v>0</v>
      </c>
      <c r="C87" s="6">
        <v>162441434</v>
      </c>
      <c r="D87" s="6">
        <v>149908223</v>
      </c>
    </row>
    <row r="88" spans="1:4" x14ac:dyDescent="0.25">
      <c r="A88" s="35" t="s">
        <v>114</v>
      </c>
      <c r="B88" s="6">
        <v>0</v>
      </c>
      <c r="C88" s="6">
        <v>163499699</v>
      </c>
      <c r="D88" s="6">
        <v>150569309</v>
      </c>
    </row>
    <row r="89" spans="1:4" x14ac:dyDescent="0.25">
      <c r="A89" s="35" t="s">
        <v>115</v>
      </c>
      <c r="B89" s="6">
        <v>0</v>
      </c>
      <c r="C89" s="6">
        <v>162837884</v>
      </c>
      <c r="D89" s="6">
        <v>149908223</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661815</v>
      </c>
      <c r="D95" s="6">
        <v>661086</v>
      </c>
    </row>
    <row r="96" spans="1:4" x14ac:dyDescent="0.25">
      <c r="A96" s="63" t="s">
        <v>119</v>
      </c>
      <c r="B96" s="6">
        <v>0</v>
      </c>
      <c r="C96" s="6">
        <v>-15769737</v>
      </c>
      <c r="D96" s="6">
        <v>-3204715</v>
      </c>
    </row>
    <row r="97" spans="1:4" x14ac:dyDescent="0.25">
      <c r="A97" s="63" t="s">
        <v>120</v>
      </c>
      <c r="B97" s="50">
        <v>0</v>
      </c>
      <c r="C97" s="50">
        <v>-4.1967408841377632E-2</v>
      </c>
      <c r="D97" s="50">
        <v>-0.20628542631716079</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661815</v>
      </c>
      <c r="D118" s="6">
        <v>661086</v>
      </c>
    </row>
    <row r="119" spans="1:4" x14ac:dyDescent="0.25">
      <c r="A119" s="35" t="s">
        <v>122</v>
      </c>
      <c r="B119" s="6">
        <v>0</v>
      </c>
      <c r="C119" s="6">
        <v>57970502</v>
      </c>
      <c r="D119" s="6">
        <v>0</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4.0478056170611051E-3</v>
      </c>
      <c r="D139" s="3">
        <v>4.3905760369797537E-3</v>
      </c>
    </row>
    <row r="140" spans="1:4" ht="30" x14ac:dyDescent="0.25">
      <c r="A140" s="20" t="s">
        <v>92</v>
      </c>
      <c r="B140" s="3">
        <v>0</v>
      </c>
      <c r="C140" s="3">
        <v>4.0741760504281188E-3</v>
      </c>
      <c r="D140" s="3">
        <v>4.4099382059915419E-3</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0</v>
      </c>
      <c r="C161" s="61">
        <v>0</v>
      </c>
      <c r="D161" s="61" t="e">
        <v>#DIV/0!</v>
      </c>
    </row>
    <row r="162" spans="1:4" x14ac:dyDescent="0.25">
      <c r="A162" s="35" t="s">
        <v>83</v>
      </c>
      <c r="B162" s="61">
        <v>0</v>
      </c>
      <c r="C162" s="61">
        <v>-41.904955385758093</v>
      </c>
      <c r="D162" s="61" t="e">
        <v>#DIV/0!</v>
      </c>
    </row>
    <row r="163" spans="1:4" x14ac:dyDescent="0.25">
      <c r="A163" s="35" t="s">
        <v>671</v>
      </c>
      <c r="B163" s="61">
        <v>0</v>
      </c>
      <c r="C163" s="61">
        <v>0</v>
      </c>
      <c r="D163" s="61">
        <v>0</v>
      </c>
    </row>
    <row r="164" spans="1:4" x14ac:dyDescent="0.25">
      <c r="A164" s="35" t="s">
        <v>85</v>
      </c>
      <c r="B164" s="61">
        <v>0</v>
      </c>
      <c r="C164" s="61">
        <v>0</v>
      </c>
      <c r="D164" s="61">
        <v>0</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v>
      </c>
      <c r="C185" s="3">
        <v>48.58431888065396</v>
      </c>
      <c r="D185" s="3">
        <v>43.189444338558069</v>
      </c>
    </row>
    <row r="186" spans="1:4" x14ac:dyDescent="0.25">
      <c r="A186" s="20" t="s">
        <v>100</v>
      </c>
      <c r="B186" s="3">
        <v>0</v>
      </c>
      <c r="C186" s="3">
        <v>47.938257670194837</v>
      </c>
      <c r="D186" s="3">
        <v>42.542670696399561</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97" t="s">
        <v>1188</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0">
    <mergeCell ref="A19:D19"/>
    <mergeCell ref="B38:D38"/>
    <mergeCell ref="B37:D37"/>
    <mergeCell ref="A34:D34"/>
    <mergeCell ref="B211:D211"/>
    <mergeCell ref="A48:D48"/>
    <mergeCell ref="B40:D40"/>
    <mergeCell ref="B210:D210"/>
    <mergeCell ref="A203:D203"/>
    <mergeCell ref="A35:D35"/>
    <mergeCell ref="A43:D43"/>
    <mergeCell ref="A49:D49"/>
    <mergeCell ref="A76:D76"/>
    <mergeCell ref="A91:D91"/>
    <mergeCell ref="B15:D15"/>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A215:D215"/>
  </mergeCells>
  <hyperlinks>
    <hyperlink ref="B209" r:id="rId1" display="https://www.mozzartbet.mk/" xr:uid="{00000000-0004-0000-4800-000000000000}"/>
  </hyperlinks>
  <pageMargins left="0.75" right="0.75" top="1" bottom="1" header="0.5" footer="0.5"/>
  <pageSetup paperSize="9" orientation="portrait" horizontalDpi="0" verticalDpi="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R217"/>
  <sheetViews>
    <sheetView topLeftCell="A195"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7739230</v>
      </c>
      <c r="C2" s="14"/>
      <c r="D2" s="15"/>
    </row>
    <row r="3" spans="1:4" x14ac:dyDescent="0.25">
      <c r="A3" s="35" t="s">
        <v>2</v>
      </c>
      <c r="B3" s="53">
        <v>4080024620199</v>
      </c>
      <c r="C3" s="32"/>
      <c r="D3" s="33"/>
    </row>
    <row r="4" spans="1:4" ht="31.35" customHeight="1" x14ac:dyDescent="0.25">
      <c r="A4" s="35" t="s">
        <v>3</v>
      </c>
      <c r="B4" s="391" t="s">
        <v>248</v>
      </c>
      <c r="C4" s="392"/>
      <c r="D4" s="393"/>
    </row>
    <row r="5" spans="1:4" x14ac:dyDescent="0.25">
      <c r="A5" s="35" t="s">
        <v>5</v>
      </c>
      <c r="B5" s="9" t="s">
        <v>6</v>
      </c>
      <c r="C5" s="32" t="s">
        <v>1189</v>
      </c>
      <c r="D5" s="33" t="s">
        <v>1190</v>
      </c>
    </row>
    <row r="6" spans="1:4" x14ac:dyDescent="0.25">
      <c r="A6" s="35" t="s">
        <v>9</v>
      </c>
      <c r="B6" s="44"/>
      <c r="C6" s="25"/>
      <c r="D6" s="41"/>
    </row>
    <row r="7" spans="1:4" x14ac:dyDescent="0.25">
      <c r="A7" s="35" t="s">
        <v>10</v>
      </c>
      <c r="B7" s="139">
        <v>45315.697916666657</v>
      </c>
      <c r="C7" s="25"/>
      <c r="D7" s="41"/>
    </row>
    <row r="8" spans="1:4" x14ac:dyDescent="0.25">
      <c r="A8" s="35" t="s">
        <v>11</v>
      </c>
      <c r="B8" s="9" t="s">
        <v>1191</v>
      </c>
      <c r="C8" s="32"/>
      <c r="D8" s="33"/>
    </row>
    <row r="9" spans="1:4" x14ac:dyDescent="0.25">
      <c r="A9" s="35" t="s">
        <v>13</v>
      </c>
      <c r="B9" s="9" t="s">
        <v>14</v>
      </c>
      <c r="C9" s="32"/>
      <c r="D9" s="33"/>
    </row>
    <row r="10" spans="1:4" x14ac:dyDescent="0.25">
      <c r="A10" s="35" t="s">
        <v>15</v>
      </c>
      <c r="B10" s="9" t="s">
        <v>1169</v>
      </c>
      <c r="C10" s="32"/>
      <c r="D10" s="33"/>
    </row>
    <row r="11" spans="1:4" x14ac:dyDescent="0.25">
      <c r="A11" s="35" t="s">
        <v>17</v>
      </c>
      <c r="B11" s="9" t="s">
        <v>1170</v>
      </c>
      <c r="C11" s="32"/>
      <c r="D11" s="33"/>
    </row>
    <row r="12" spans="1:4" x14ac:dyDescent="0.25">
      <c r="A12" s="35" t="s">
        <v>19</v>
      </c>
      <c r="B12" s="44">
        <v>3031572</v>
      </c>
      <c r="C12" s="25"/>
      <c r="D12" s="41"/>
    </row>
    <row r="13" spans="1:4" x14ac:dyDescent="0.25">
      <c r="A13" s="35" t="s">
        <v>20</v>
      </c>
      <c r="B13" s="9" t="s">
        <v>291</v>
      </c>
      <c r="C13" s="32"/>
      <c r="D13" s="33"/>
    </row>
    <row r="14" spans="1:4" x14ac:dyDescent="0.25">
      <c r="A14" s="35" t="s">
        <v>22</v>
      </c>
      <c r="B14" s="9" t="s">
        <v>1176</v>
      </c>
      <c r="C14" s="32"/>
      <c r="D14" s="33"/>
    </row>
    <row r="15" spans="1:4" ht="50.25" customHeight="1" x14ac:dyDescent="0.25">
      <c r="A15" s="35" t="s">
        <v>24</v>
      </c>
      <c r="B15" s="489" t="s">
        <v>247</v>
      </c>
      <c r="C15" s="386"/>
      <c r="D15" s="387"/>
    </row>
    <row r="16" spans="1:4" x14ac:dyDescent="0.25">
      <c r="A16" s="35" t="s">
        <v>26</v>
      </c>
      <c r="B16" s="100">
        <v>2260102</v>
      </c>
      <c r="C16" s="25"/>
      <c r="D16" s="41"/>
    </row>
    <row r="17" spans="1:10" x14ac:dyDescent="0.25">
      <c r="A17" s="35" t="s">
        <v>27</v>
      </c>
      <c r="B17" s="9" t="s">
        <v>291</v>
      </c>
      <c r="C17" s="32"/>
      <c r="D17" s="33"/>
    </row>
    <row r="18" spans="1:10" ht="27.6" customHeight="1" x14ac:dyDescent="0.25">
      <c r="A18" s="35" t="s">
        <v>28</v>
      </c>
      <c r="B18" s="10" t="s">
        <v>367</v>
      </c>
      <c r="C18" s="396" t="s">
        <v>368</v>
      </c>
      <c r="D18" s="393"/>
    </row>
    <row r="19" spans="1:10" ht="22.35" customHeight="1" x14ac:dyDescent="0.3">
      <c r="A19" s="567" t="s">
        <v>31</v>
      </c>
      <c r="B19" s="386"/>
      <c r="C19" s="386"/>
      <c r="D19" s="387"/>
    </row>
    <row r="20" spans="1:10" x14ac:dyDescent="0.25">
      <c r="A20" s="35" t="s">
        <v>32</v>
      </c>
      <c r="B20" s="169" t="s">
        <v>1192</v>
      </c>
      <c r="C20" s="169" t="s">
        <v>1193</v>
      </c>
      <c r="D20" s="34"/>
    </row>
    <row r="21" spans="1:10" x14ac:dyDescent="0.25">
      <c r="A21" s="35" t="s">
        <v>33</v>
      </c>
      <c r="B21" s="34"/>
      <c r="C21" s="34"/>
      <c r="D21" s="34"/>
      <c r="G21" s="25"/>
      <c r="H21" s="168"/>
      <c r="I21" s="25"/>
      <c r="J21" s="25"/>
    </row>
    <row r="22" spans="1:10" x14ac:dyDescent="0.25">
      <c r="A22" s="35" t="s">
        <v>36</v>
      </c>
      <c r="B22" s="34"/>
      <c r="C22" s="34"/>
      <c r="D22" s="34"/>
      <c r="G22" s="25"/>
      <c r="H22" s="168"/>
      <c r="I22" s="25"/>
      <c r="J22" s="25"/>
    </row>
    <row r="23" spans="1:10" x14ac:dyDescent="0.25">
      <c r="A23" s="34"/>
      <c r="B23" s="34"/>
      <c r="C23" s="34"/>
      <c r="D23" s="34"/>
      <c r="G23" s="25"/>
      <c r="H23" s="168"/>
      <c r="I23" s="25"/>
      <c r="J23" s="25"/>
    </row>
    <row r="24" spans="1:10" x14ac:dyDescent="0.25">
      <c r="A24" s="35" t="s">
        <v>45</v>
      </c>
      <c r="B24" s="169" t="s">
        <v>1194</v>
      </c>
      <c r="C24" s="169" t="s">
        <v>1195</v>
      </c>
      <c r="D24" s="34"/>
      <c r="G24" s="25"/>
      <c r="H24" s="168"/>
      <c r="I24" s="25"/>
      <c r="J24" s="25"/>
    </row>
    <row r="25" spans="1:10" x14ac:dyDescent="0.25">
      <c r="A25" s="34"/>
      <c r="B25" s="169" t="s">
        <v>1196</v>
      </c>
      <c r="C25" s="169" t="s">
        <v>1197</v>
      </c>
      <c r="D25" s="34"/>
      <c r="G25" s="25"/>
      <c r="H25" s="168"/>
      <c r="I25" s="25"/>
      <c r="J25" s="25"/>
    </row>
    <row r="26" spans="1:10" x14ac:dyDescent="0.25">
      <c r="A26" s="34"/>
      <c r="B26" s="169" t="s">
        <v>1198</v>
      </c>
      <c r="C26" s="169" t="s">
        <v>1199</v>
      </c>
      <c r="D26" s="34"/>
      <c r="G26" s="25"/>
      <c r="H26" s="168"/>
      <c r="I26" s="25"/>
      <c r="J26" s="25"/>
    </row>
    <row r="27" spans="1:10" x14ac:dyDescent="0.25">
      <c r="A27" s="34"/>
      <c r="B27" s="169" t="s">
        <v>1200</v>
      </c>
      <c r="C27" s="169" t="s">
        <v>1201</v>
      </c>
      <c r="D27" s="34"/>
      <c r="G27" s="25"/>
      <c r="H27" s="25"/>
      <c r="I27" s="25"/>
      <c r="J27" s="25"/>
    </row>
    <row r="28" spans="1:10" x14ac:dyDescent="0.25">
      <c r="A28" s="34"/>
      <c r="B28" s="169" t="s">
        <v>1202</v>
      </c>
      <c r="C28" s="169" t="s">
        <v>1203</v>
      </c>
      <c r="D28" s="34"/>
    </row>
    <row r="29" spans="1:10" x14ac:dyDescent="0.25">
      <c r="A29" s="25"/>
      <c r="B29" s="25"/>
      <c r="C29" s="25"/>
      <c r="D29" s="173"/>
    </row>
    <row r="30" spans="1:10" x14ac:dyDescent="0.25">
      <c r="A30" s="35" t="s">
        <v>59</v>
      </c>
      <c r="B30" s="34">
        <v>1</v>
      </c>
      <c r="C30" s="34"/>
      <c r="D30" s="34"/>
    </row>
    <row r="31" spans="1:10" x14ac:dyDescent="0.25">
      <c r="A31" s="303" t="s">
        <v>60</v>
      </c>
      <c r="B31" s="34">
        <v>16.670000000000002</v>
      </c>
    </row>
    <row r="32" spans="1:10" x14ac:dyDescent="0.25">
      <c r="A32" s="35" t="s">
        <v>61</v>
      </c>
      <c r="B32" s="34">
        <v>74.55</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53" t="s">
        <v>62</v>
      </c>
      <c r="B35" s="553"/>
      <c r="C35" s="553"/>
      <c r="D35" s="553"/>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11" t="s">
        <v>71</v>
      </c>
      <c r="B43" s="511"/>
      <c r="C43" s="511"/>
      <c r="D43" s="512"/>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0</v>
      </c>
      <c r="C53" s="3" t="e">
        <v>#DIV/0!</v>
      </c>
      <c r="D53" s="3" t="e">
        <v>#DIV/0!</v>
      </c>
    </row>
    <row r="54" spans="1:4" x14ac:dyDescent="0.25">
      <c r="A54" s="35" t="s">
        <v>83</v>
      </c>
      <c r="B54" s="3">
        <v>0</v>
      </c>
      <c r="C54" s="3" t="e">
        <v>#DIV/0!</v>
      </c>
      <c r="D54" s="3" t="e">
        <v>#DIV/0!</v>
      </c>
    </row>
    <row r="55" spans="1:4" x14ac:dyDescent="0.25">
      <c r="A55" s="35" t="s">
        <v>671</v>
      </c>
      <c r="B55" s="3">
        <v>0</v>
      </c>
      <c r="C55" s="3">
        <v>0</v>
      </c>
      <c r="D55" s="3">
        <v>0</v>
      </c>
    </row>
    <row r="56" spans="1:4" x14ac:dyDescent="0.25">
      <c r="A56" s="35" t="s">
        <v>85</v>
      </c>
      <c r="B56" s="3">
        <v>0</v>
      </c>
      <c r="C56" s="3">
        <v>0</v>
      </c>
      <c r="D56" s="3">
        <v>0</v>
      </c>
    </row>
    <row r="57" spans="1:4" x14ac:dyDescent="0.25">
      <c r="A57" s="19" t="s">
        <v>86</v>
      </c>
      <c r="B57" s="3"/>
      <c r="C57" s="3"/>
      <c r="D57" s="3"/>
    </row>
    <row r="58" spans="1:4" x14ac:dyDescent="0.25">
      <c r="A58" s="35" t="s">
        <v>87</v>
      </c>
      <c r="B58" s="3">
        <v>0</v>
      </c>
      <c r="C58" s="3" t="e">
        <v>#DIV/0!</v>
      </c>
      <c r="D58" s="3" t="e">
        <v>#DIV/0!</v>
      </c>
    </row>
    <row r="59" spans="1:4" ht="29.45" customHeight="1" x14ac:dyDescent="0.25">
      <c r="A59" s="35" t="s">
        <v>88</v>
      </c>
      <c r="B59" s="3">
        <v>0</v>
      </c>
      <c r="C59" s="3">
        <v>0</v>
      </c>
      <c r="D59" s="3">
        <v>6.8040546913834387E-4</v>
      </c>
    </row>
    <row r="60" spans="1:4" x14ac:dyDescent="0.25">
      <c r="A60" s="20" t="s">
        <v>89</v>
      </c>
      <c r="B60" s="3">
        <v>0</v>
      </c>
      <c r="C60" s="3" t="e">
        <v>#DIV/0!</v>
      </c>
      <c r="D60" s="3" t="e">
        <v>#DIV/0!</v>
      </c>
    </row>
    <row r="61" spans="1:4" x14ac:dyDescent="0.25">
      <c r="A61" s="19" t="s">
        <v>694</v>
      </c>
      <c r="B61" s="3"/>
      <c r="C61" s="3"/>
      <c r="D61" s="3"/>
    </row>
    <row r="62" spans="1:4" ht="32.1" customHeight="1" x14ac:dyDescent="0.25">
      <c r="A62" s="35" t="s">
        <v>91</v>
      </c>
      <c r="B62" s="3">
        <v>0</v>
      </c>
      <c r="C62" s="3">
        <v>1.1322521798315589E-2</v>
      </c>
      <c r="D62" s="3">
        <v>1.159672928312503E-2</v>
      </c>
    </row>
    <row r="63" spans="1:4" ht="32.1" customHeight="1" x14ac:dyDescent="0.25">
      <c r="A63" s="20" t="s">
        <v>92</v>
      </c>
      <c r="B63" s="3">
        <v>0</v>
      </c>
      <c r="C63" s="3">
        <v>1.1452189463150551E-2</v>
      </c>
      <c r="D63" s="3">
        <v>1.1732791287420649E-2</v>
      </c>
    </row>
    <row r="64" spans="1:4" ht="32.1" customHeight="1" x14ac:dyDescent="0.25">
      <c r="A64" s="20" t="s">
        <v>93</v>
      </c>
      <c r="B64" s="3">
        <v>0</v>
      </c>
      <c r="C64" s="3">
        <v>-0.36916955820004882</v>
      </c>
      <c r="D64" s="3">
        <v>-0.83140923467299832</v>
      </c>
    </row>
    <row r="65" spans="1:4" ht="30" x14ac:dyDescent="0.25">
      <c r="A65" s="20" t="s">
        <v>94</v>
      </c>
      <c r="B65" s="3">
        <v>0</v>
      </c>
      <c r="C65" s="3">
        <v>-16740.387218045111</v>
      </c>
      <c r="D65" s="3" t="e">
        <v>#DIV/0!</v>
      </c>
    </row>
    <row r="66" spans="1:4" x14ac:dyDescent="0.25">
      <c r="A66" s="19" t="s">
        <v>95</v>
      </c>
      <c r="B66" s="3"/>
      <c r="C66" s="3"/>
      <c r="D66" s="3"/>
    </row>
    <row r="67" spans="1:4" ht="32.1" customHeight="1" x14ac:dyDescent="0.25">
      <c r="A67" s="35" t="s">
        <v>96</v>
      </c>
      <c r="B67" s="3">
        <v>0</v>
      </c>
      <c r="C67" s="3">
        <v>0</v>
      </c>
      <c r="D67" s="3">
        <v>4.9101036691951101E-2</v>
      </c>
    </row>
    <row r="68" spans="1:4" ht="30" x14ac:dyDescent="0.25">
      <c r="A68" s="20" t="s">
        <v>97</v>
      </c>
      <c r="B68" s="3">
        <v>0</v>
      </c>
      <c r="C68" s="3">
        <v>2.078651685393258</v>
      </c>
      <c r="D68" s="3" t="e">
        <v>#DIV/0!</v>
      </c>
    </row>
    <row r="69" spans="1:4" ht="32.1" customHeight="1" x14ac:dyDescent="0.25">
      <c r="A69" s="19" t="s">
        <v>98</v>
      </c>
      <c r="B69" s="3"/>
      <c r="C69" s="3"/>
      <c r="D69" s="3"/>
    </row>
    <row r="70" spans="1:4" ht="32.1" customHeight="1" x14ac:dyDescent="0.25">
      <c r="A70" s="20" t="s">
        <v>99</v>
      </c>
      <c r="B70" s="3">
        <v>0</v>
      </c>
      <c r="C70" s="3">
        <v>3.7663251395621731</v>
      </c>
      <c r="D70" s="3">
        <v>2.5926796877491549</v>
      </c>
    </row>
    <row r="71" spans="1:4" s="25" customFormat="1" x14ac:dyDescent="0.25">
      <c r="A71" s="20" t="s">
        <v>100</v>
      </c>
      <c r="B71" s="3">
        <v>0</v>
      </c>
      <c r="C71" s="3">
        <v>3.7663251395621731</v>
      </c>
      <c r="D71" s="3">
        <v>2.5926796877491549</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0</v>
      </c>
      <c r="D78" s="6">
        <v>0</v>
      </c>
    </row>
    <row r="79" spans="1:4" x14ac:dyDescent="0.25">
      <c r="A79" s="35" t="s">
        <v>106</v>
      </c>
      <c r="B79" s="6">
        <v>0</v>
      </c>
      <c r="C79" s="6">
        <v>-4452943</v>
      </c>
      <c r="D79" s="6">
        <v>-1998858</v>
      </c>
    </row>
    <row r="80" spans="1:4" x14ac:dyDescent="0.25">
      <c r="A80" s="35" t="s">
        <v>107</v>
      </c>
      <c r="B80" s="6">
        <v>0</v>
      </c>
      <c r="C80" s="6">
        <v>-4452463</v>
      </c>
      <c r="D80" s="6">
        <v>-1900712</v>
      </c>
    </row>
    <row r="81" spans="1:4" x14ac:dyDescent="0.25">
      <c r="A81" s="35" t="s">
        <v>108</v>
      </c>
      <c r="B81" s="6">
        <v>0</v>
      </c>
      <c r="C81" s="6">
        <v>0</v>
      </c>
      <c r="D81" s="6">
        <v>0</v>
      </c>
    </row>
    <row r="82" spans="1:4" x14ac:dyDescent="0.25">
      <c r="A82" s="35" t="s">
        <v>109</v>
      </c>
      <c r="B82" s="34">
        <v>0</v>
      </c>
      <c r="C82" s="34">
        <v>4452463</v>
      </c>
      <c r="D82" s="34">
        <v>1900712</v>
      </c>
    </row>
    <row r="83" spans="1:4" ht="15.95" customHeight="1" x14ac:dyDescent="0.25"/>
    <row r="84" spans="1:4" ht="15.75" x14ac:dyDescent="0.25">
      <c r="A84" s="17" t="s">
        <v>110</v>
      </c>
      <c r="B84" s="18">
        <v>2023</v>
      </c>
      <c r="C84" s="18">
        <v>2024</v>
      </c>
      <c r="D84" s="18">
        <v>2025</v>
      </c>
    </row>
    <row r="85" spans="1:4" x14ac:dyDescent="0.25">
      <c r="A85" s="35" t="s">
        <v>111</v>
      </c>
      <c r="B85" s="6">
        <v>0</v>
      </c>
      <c r="C85" s="6">
        <v>145187709</v>
      </c>
      <c r="D85" s="6">
        <v>143304975</v>
      </c>
    </row>
    <row r="86" spans="1:4" x14ac:dyDescent="0.25">
      <c r="A86" s="35" t="s">
        <v>112</v>
      </c>
      <c r="B86" s="6">
        <v>0</v>
      </c>
      <c r="C86" s="6">
        <v>1643891</v>
      </c>
      <c r="D86" s="6">
        <v>1661869</v>
      </c>
    </row>
    <row r="87" spans="1:4" x14ac:dyDescent="0.25">
      <c r="A87" s="35" t="s">
        <v>113</v>
      </c>
      <c r="B87" s="6">
        <v>0</v>
      </c>
      <c r="C87" s="6">
        <v>143543818</v>
      </c>
      <c r="D87" s="6">
        <v>141643106</v>
      </c>
    </row>
    <row r="88" spans="1:4" x14ac:dyDescent="0.25">
      <c r="A88" s="35" t="s">
        <v>114</v>
      </c>
      <c r="B88" s="6">
        <v>0</v>
      </c>
      <c r="C88" s="6">
        <v>145187709</v>
      </c>
      <c r="D88" s="6">
        <v>143304975</v>
      </c>
    </row>
    <row r="89" spans="1:4" x14ac:dyDescent="0.25">
      <c r="A89" s="35" t="s">
        <v>115</v>
      </c>
      <c r="B89" s="6">
        <v>0</v>
      </c>
      <c r="C89" s="6">
        <v>143543818</v>
      </c>
      <c r="D89" s="6">
        <v>141643106</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0</v>
      </c>
      <c r="C95" s="6">
        <v>1643891</v>
      </c>
      <c r="D95" s="6">
        <v>1661869</v>
      </c>
    </row>
    <row r="96" spans="1:4" x14ac:dyDescent="0.25">
      <c r="A96" s="63" t="s">
        <v>119</v>
      </c>
      <c r="B96" s="6">
        <v>0</v>
      </c>
      <c r="C96" s="6">
        <v>-4452943</v>
      </c>
      <c r="D96" s="6">
        <v>-1998858</v>
      </c>
    </row>
    <row r="97" spans="1:4" x14ac:dyDescent="0.25">
      <c r="A97" s="63" t="s">
        <v>120</v>
      </c>
      <c r="B97" s="50">
        <v>0</v>
      </c>
      <c r="C97" s="50">
        <v>-0.36916955820004882</v>
      </c>
      <c r="D97" s="50">
        <v>-0.83140923467299832</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0</v>
      </c>
      <c r="C118" s="6">
        <v>1643891</v>
      </c>
      <c r="D118" s="6">
        <v>1661869</v>
      </c>
    </row>
    <row r="119" spans="1:4" x14ac:dyDescent="0.25">
      <c r="A119" s="35" t="s">
        <v>122</v>
      </c>
      <c r="B119" s="6">
        <v>0</v>
      </c>
      <c r="C119" s="6">
        <v>0</v>
      </c>
      <c r="D119" s="6">
        <v>98146</v>
      </c>
    </row>
    <row r="136" spans="1:4" x14ac:dyDescent="0.25">
      <c r="A136" s="8" t="s">
        <v>123</v>
      </c>
    </row>
    <row r="138" spans="1:4" x14ac:dyDescent="0.25">
      <c r="A138" s="34"/>
      <c r="B138" s="18">
        <v>2023</v>
      </c>
      <c r="C138" s="18">
        <v>2024</v>
      </c>
      <c r="D138" s="18">
        <v>2025</v>
      </c>
    </row>
    <row r="139" spans="1:4" ht="32.1" customHeight="1" x14ac:dyDescent="0.25">
      <c r="A139" s="35" t="s">
        <v>91</v>
      </c>
      <c r="B139" s="3">
        <v>0</v>
      </c>
      <c r="C139" s="3">
        <v>1.1322521798315589E-2</v>
      </c>
      <c r="D139" s="3">
        <v>1.159672928312503E-2</v>
      </c>
    </row>
    <row r="140" spans="1:4" ht="30" x14ac:dyDescent="0.25">
      <c r="A140" s="20" t="s">
        <v>92</v>
      </c>
      <c r="B140" s="3">
        <v>0</v>
      </c>
      <c r="C140" s="3">
        <v>1.1452189463150551E-2</v>
      </c>
      <c r="D140" s="3">
        <v>1.1732791287420649E-2</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0</v>
      </c>
      <c r="C161" s="61" t="e">
        <v>#DIV/0!</v>
      </c>
      <c r="D161" s="61" t="e">
        <v>#DIV/0!</v>
      </c>
    </row>
    <row r="162" spans="1:4" x14ac:dyDescent="0.25">
      <c r="A162" s="35" t="s">
        <v>83</v>
      </c>
      <c r="B162" s="61">
        <v>0</v>
      </c>
      <c r="C162" s="61" t="e">
        <v>#DIV/0!</v>
      </c>
      <c r="D162" s="61" t="e">
        <v>#DIV/0!</v>
      </c>
    </row>
    <row r="163" spans="1:4" x14ac:dyDescent="0.25">
      <c r="A163" s="35" t="s">
        <v>671</v>
      </c>
      <c r="B163" s="61">
        <v>0</v>
      </c>
      <c r="C163" s="61">
        <v>0</v>
      </c>
      <c r="D163" s="61">
        <v>0</v>
      </c>
    </row>
    <row r="164" spans="1:4" x14ac:dyDescent="0.25">
      <c r="A164" s="35" t="s">
        <v>85</v>
      </c>
      <c r="B164" s="61">
        <v>0</v>
      </c>
      <c r="C164" s="61">
        <v>0</v>
      </c>
      <c r="D164" s="61">
        <v>0</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0</v>
      </c>
      <c r="C185" s="3">
        <v>3.7663251395621731</v>
      </c>
      <c r="D185" s="3">
        <v>2.5926796877491549</v>
      </c>
    </row>
    <row r="186" spans="1:4" x14ac:dyDescent="0.25">
      <c r="A186" s="20" t="s">
        <v>100</v>
      </c>
      <c r="B186" s="3">
        <v>0</v>
      </c>
      <c r="C186" s="3">
        <v>3.7663251395621731</v>
      </c>
      <c r="D186" s="3">
        <v>2.5926796877491549</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0">
    <mergeCell ref="A19:D19"/>
    <mergeCell ref="B38:D38"/>
    <mergeCell ref="B37:D37"/>
    <mergeCell ref="A34:D34"/>
    <mergeCell ref="B211:D211"/>
    <mergeCell ref="A48:D48"/>
    <mergeCell ref="B40:D40"/>
    <mergeCell ref="B210:D210"/>
    <mergeCell ref="A203:D203"/>
    <mergeCell ref="A35:D35"/>
    <mergeCell ref="A43:D43"/>
    <mergeCell ref="A49:D49"/>
    <mergeCell ref="A76:D76"/>
    <mergeCell ref="A91:D91"/>
    <mergeCell ref="B15:D15"/>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A215:D215"/>
  </mergeCells>
  <pageMargins left="0.75" right="0.75" top="1" bottom="1" header="0.5" footer="0.5"/>
  <pageSetup paperSize="9" orientation="portrait" horizontalDpi="0" verticalDpi="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223"/>
  <sheetViews>
    <sheetView topLeftCell="A194" workbookViewId="0">
      <selection activeCell="A184" sqref="A184:D186"/>
    </sheetView>
  </sheetViews>
  <sheetFormatPr defaultColWidth="8.85546875" defaultRowHeight="15" x14ac:dyDescent="0.25"/>
  <cols>
    <col min="1" max="1" width="42" customWidth="1"/>
    <col min="2" max="2" width="15.140625" customWidth="1"/>
    <col min="3" max="3" width="18.42578125" customWidth="1"/>
    <col min="4" max="4" width="14.7109375" customWidth="1"/>
  </cols>
  <sheetData>
    <row r="1" spans="1:4" ht="18.95" customHeight="1" x14ac:dyDescent="0.3">
      <c r="A1" s="510" t="s">
        <v>0</v>
      </c>
      <c r="B1" s="406"/>
      <c r="C1" s="406"/>
      <c r="D1" s="406"/>
    </row>
    <row r="2" spans="1:4" x14ac:dyDescent="0.25">
      <c r="A2" s="35" t="s">
        <v>1</v>
      </c>
      <c r="B2" s="42">
        <v>7735952</v>
      </c>
      <c r="C2" s="14"/>
      <c r="D2" s="15"/>
    </row>
    <row r="3" spans="1:4" x14ac:dyDescent="0.25">
      <c r="A3" s="35" t="s">
        <v>2</v>
      </c>
      <c r="B3" s="53">
        <v>4002024572347</v>
      </c>
      <c r="C3" s="32"/>
      <c r="D3" s="33"/>
    </row>
    <row r="4" spans="1:4" ht="32.1" customHeight="1" x14ac:dyDescent="0.25">
      <c r="A4" s="35" t="s">
        <v>3</v>
      </c>
      <c r="B4" s="391" t="s">
        <v>249</v>
      </c>
      <c r="C4" s="392"/>
      <c r="D4" s="393"/>
    </row>
    <row r="5" spans="1:4" x14ac:dyDescent="0.25">
      <c r="A5" s="35" t="s">
        <v>5</v>
      </c>
      <c r="B5" s="9" t="s">
        <v>835</v>
      </c>
      <c r="C5" s="32" t="s">
        <v>836</v>
      </c>
      <c r="D5" s="33" t="s">
        <v>1204</v>
      </c>
    </row>
    <row r="6" spans="1:4" x14ac:dyDescent="0.25">
      <c r="A6" s="35" t="s">
        <v>9</v>
      </c>
      <c r="B6" s="44"/>
      <c r="C6" s="25"/>
      <c r="D6" s="41"/>
    </row>
    <row r="7" spans="1:4" x14ac:dyDescent="0.25">
      <c r="A7" s="35" t="s">
        <v>10</v>
      </c>
      <c r="B7" s="139">
        <v>45300.65625</v>
      </c>
      <c r="C7" s="25"/>
      <c r="D7" s="41"/>
    </row>
    <row r="8" spans="1:4" x14ac:dyDescent="0.25">
      <c r="A8" s="35" t="s">
        <v>11</v>
      </c>
      <c r="B8" s="9" t="s">
        <v>1205</v>
      </c>
      <c r="C8" s="32"/>
      <c r="D8" s="33"/>
    </row>
    <row r="9" spans="1:4" x14ac:dyDescent="0.25">
      <c r="A9" s="35" t="s">
        <v>13</v>
      </c>
      <c r="B9" s="9" t="s">
        <v>14</v>
      </c>
      <c r="C9" s="32"/>
      <c r="D9" s="33"/>
    </row>
    <row r="10" spans="1:4" x14ac:dyDescent="0.25">
      <c r="A10" s="35" t="s">
        <v>15</v>
      </c>
      <c r="B10" s="9" t="s">
        <v>1169</v>
      </c>
      <c r="C10" s="32"/>
      <c r="D10" s="33"/>
    </row>
    <row r="11" spans="1:4" x14ac:dyDescent="0.25">
      <c r="A11" s="35" t="s">
        <v>17</v>
      </c>
      <c r="B11" s="9" t="s">
        <v>1170</v>
      </c>
      <c r="C11" s="32"/>
      <c r="D11" s="33"/>
    </row>
    <row r="12" spans="1:4" x14ac:dyDescent="0.25">
      <c r="A12" s="35" t="s">
        <v>19</v>
      </c>
      <c r="B12" s="100">
        <v>3031572</v>
      </c>
      <c r="C12" s="25"/>
      <c r="D12" s="41"/>
    </row>
    <row r="13" spans="1:4" x14ac:dyDescent="0.25">
      <c r="A13" s="35" t="s">
        <v>20</v>
      </c>
      <c r="B13" s="9" t="s">
        <v>291</v>
      </c>
      <c r="C13" s="32"/>
      <c r="D13" s="33"/>
    </row>
    <row r="14" spans="1:4" x14ac:dyDescent="0.25">
      <c r="A14" s="35" t="s">
        <v>22</v>
      </c>
      <c r="B14" s="9" t="s">
        <v>1176</v>
      </c>
      <c r="C14" s="32"/>
      <c r="D14" s="33"/>
    </row>
    <row r="15" spans="1:4" ht="49.35" customHeight="1" x14ac:dyDescent="0.25">
      <c r="A15" s="35" t="s">
        <v>24</v>
      </c>
      <c r="B15" s="489" t="s">
        <v>247</v>
      </c>
      <c r="C15" s="386"/>
      <c r="D15" s="387"/>
    </row>
    <row r="16" spans="1:4" x14ac:dyDescent="0.25">
      <c r="A16" s="35" t="s">
        <v>26</v>
      </c>
      <c r="B16" s="100">
        <v>2260102</v>
      </c>
      <c r="C16" s="25"/>
      <c r="D16" s="41"/>
    </row>
    <row r="17" spans="1:4" x14ac:dyDescent="0.25">
      <c r="A17" s="35" t="s">
        <v>27</v>
      </c>
      <c r="B17" s="9" t="s">
        <v>291</v>
      </c>
      <c r="C17" s="32"/>
      <c r="D17" s="33"/>
    </row>
    <row r="18" spans="1:4" x14ac:dyDescent="0.25">
      <c r="A18" s="35" t="s">
        <v>28</v>
      </c>
      <c r="B18" s="10" t="s">
        <v>367</v>
      </c>
      <c r="C18" s="396" t="s">
        <v>368</v>
      </c>
      <c r="D18" s="393"/>
    </row>
    <row r="19" spans="1:4" ht="18.95" customHeight="1" x14ac:dyDescent="0.3">
      <c r="A19" s="509" t="s">
        <v>31</v>
      </c>
      <c r="B19" s="417"/>
      <c r="C19" s="417"/>
      <c r="D19" s="417"/>
    </row>
    <row r="20" spans="1:4" x14ac:dyDescent="0.25">
      <c r="A20" s="35" t="s">
        <v>32</v>
      </c>
      <c r="B20" s="169" t="s">
        <v>1130</v>
      </c>
      <c r="C20" s="169" t="s">
        <v>1000</v>
      </c>
      <c r="D20" s="34"/>
    </row>
    <row r="21" spans="1:4" x14ac:dyDescent="0.25">
      <c r="A21" s="35" t="s">
        <v>33</v>
      </c>
      <c r="B21" s="25"/>
      <c r="C21" s="25"/>
      <c r="D21" s="34"/>
    </row>
    <row r="22" spans="1:4" x14ac:dyDescent="0.25">
      <c r="A22" s="35" t="s">
        <v>36</v>
      </c>
      <c r="B22" s="34"/>
      <c r="C22" s="34"/>
      <c r="D22" s="34"/>
    </row>
    <row r="23" spans="1:4" x14ac:dyDescent="0.25">
      <c r="A23" s="34"/>
      <c r="B23" s="34"/>
      <c r="C23" s="34"/>
      <c r="D23" s="34"/>
    </row>
    <row r="24" spans="1:4" x14ac:dyDescent="0.25">
      <c r="A24" s="35" t="s">
        <v>45</v>
      </c>
      <c r="B24" s="34" t="s">
        <v>1206</v>
      </c>
      <c r="C24" s="34" t="s">
        <v>339</v>
      </c>
      <c r="D24" s="34"/>
    </row>
    <row r="25" spans="1:4" x14ac:dyDescent="0.25">
      <c r="A25" s="34"/>
      <c r="B25" s="169" t="s">
        <v>1207</v>
      </c>
      <c r="C25" s="169" t="s">
        <v>1208</v>
      </c>
      <c r="D25" s="34"/>
    </row>
    <row r="26" spans="1:4" x14ac:dyDescent="0.25">
      <c r="A26" s="34"/>
      <c r="B26" s="169" t="s">
        <v>1182</v>
      </c>
      <c r="C26" s="169" t="s">
        <v>1183</v>
      </c>
      <c r="D26" s="34"/>
    </row>
    <row r="27" spans="1:4" x14ac:dyDescent="0.25">
      <c r="A27" s="34"/>
      <c r="B27" s="169" t="s">
        <v>976</v>
      </c>
      <c r="C27" s="169" t="s">
        <v>1209</v>
      </c>
      <c r="D27" s="34"/>
    </row>
    <row r="28" spans="1:4" x14ac:dyDescent="0.25">
      <c r="A28" s="34"/>
      <c r="B28" s="169" t="s">
        <v>976</v>
      </c>
      <c r="C28" s="169" t="s">
        <v>378</v>
      </c>
      <c r="D28" s="34"/>
    </row>
    <row r="29" spans="1:4" x14ac:dyDescent="0.25">
      <c r="A29" s="34"/>
      <c r="B29" s="34"/>
      <c r="C29" s="34"/>
      <c r="D29" s="34"/>
    </row>
    <row r="30" spans="1:4" x14ac:dyDescent="0.25">
      <c r="A30" s="35" t="s">
        <v>59</v>
      </c>
      <c r="B30" s="34">
        <v>1</v>
      </c>
      <c r="C30" s="34"/>
      <c r="D30" s="34"/>
    </row>
    <row r="31" spans="1:4" x14ac:dyDescent="0.25">
      <c r="A31" s="303" t="s">
        <v>60</v>
      </c>
      <c r="B31" s="34">
        <v>33.33</v>
      </c>
    </row>
    <row r="32" spans="1:4" x14ac:dyDescent="0.25">
      <c r="A32" s="35" t="s">
        <v>61</v>
      </c>
      <c r="B32" s="34">
        <v>74.55</v>
      </c>
      <c r="C32" s="34"/>
      <c r="D32" s="34"/>
    </row>
    <row r="33" spans="1:4" x14ac:dyDescent="0.25">
      <c r="A33" s="34"/>
      <c r="B33" s="34"/>
      <c r="C33" s="34"/>
      <c r="D33" s="34"/>
    </row>
    <row r="34" spans="1:4" ht="18.95" customHeight="1" x14ac:dyDescent="0.25">
      <c r="A34" s="426"/>
      <c r="B34" s="427"/>
      <c r="C34" s="479"/>
      <c r="D34" s="479"/>
    </row>
    <row r="35" spans="1:4" ht="15.95" customHeight="1" x14ac:dyDescent="0.25">
      <c r="A35" s="553" t="s">
        <v>62</v>
      </c>
      <c r="B35" s="553"/>
      <c r="C35" s="553"/>
      <c r="D35" s="553"/>
    </row>
    <row r="36" spans="1:4" ht="18" x14ac:dyDescent="0.25">
      <c r="A36" s="253" t="s">
        <v>63</v>
      </c>
      <c r="B36" s="498"/>
      <c r="C36" s="386"/>
      <c r="D36" s="387"/>
    </row>
    <row r="37" spans="1:4" x14ac:dyDescent="0.25">
      <c r="A37" s="55" t="s">
        <v>65</v>
      </c>
      <c r="B37" s="424"/>
      <c r="C37" s="386"/>
      <c r="D37" s="387"/>
    </row>
    <row r="38" spans="1:4" x14ac:dyDescent="0.25">
      <c r="A38" s="55" t="s">
        <v>66</v>
      </c>
      <c r="B38" s="424"/>
      <c r="C38" s="386"/>
      <c r="D38" s="387"/>
    </row>
    <row r="39" spans="1:4" x14ac:dyDescent="0.25">
      <c r="A39" s="55" t="s">
        <v>67</v>
      </c>
      <c r="B39" s="424"/>
      <c r="C39" s="386"/>
      <c r="D39" s="387"/>
    </row>
    <row r="40" spans="1:4" ht="25.5" x14ac:dyDescent="0.25">
      <c r="A40" s="55" t="s">
        <v>68</v>
      </c>
      <c r="B40" s="568"/>
      <c r="C40" s="386"/>
      <c r="D40" s="387"/>
    </row>
    <row r="41" spans="1:4" x14ac:dyDescent="0.25">
      <c r="A41" s="55" t="s">
        <v>70</v>
      </c>
      <c r="B41" s="26"/>
      <c r="C41" s="32"/>
      <c r="D41" s="33"/>
    </row>
    <row r="42" spans="1:4" ht="18.95" customHeight="1" x14ac:dyDescent="0.25">
      <c r="A42" s="419"/>
      <c r="B42" s="420"/>
      <c r="C42" s="420"/>
      <c r="D42" s="421"/>
    </row>
    <row r="43" spans="1:4" ht="15.95" customHeight="1" x14ac:dyDescent="0.25">
      <c r="A43" s="511" t="s">
        <v>71</v>
      </c>
      <c r="B43" s="511"/>
      <c r="C43" s="511"/>
      <c r="D43" s="512"/>
    </row>
    <row r="44" spans="1:4" ht="18" x14ac:dyDescent="0.25">
      <c r="A44" s="253" t="s">
        <v>72</v>
      </c>
      <c r="B44" s="30"/>
      <c r="C44" s="30"/>
      <c r="D44" s="31"/>
    </row>
    <row r="45" spans="1:4" ht="15.95" customHeight="1" x14ac:dyDescent="0.25">
      <c r="A45" s="254"/>
      <c r="B45" s="26" t="s">
        <v>73</v>
      </c>
      <c r="C45" s="26" t="s">
        <v>74</v>
      </c>
      <c r="D45" s="26" t="s">
        <v>75</v>
      </c>
    </row>
    <row r="46" spans="1:4" ht="15.95" customHeight="1" x14ac:dyDescent="0.25">
      <c r="A46" s="253" t="s">
        <v>76</v>
      </c>
      <c r="B46" s="26"/>
      <c r="C46" s="26"/>
      <c r="D46" s="26"/>
    </row>
    <row r="47" spans="1:4" ht="15.95" customHeight="1" x14ac:dyDescent="0.25">
      <c r="A47" s="255" t="s">
        <v>77</v>
      </c>
      <c r="B47" s="26"/>
      <c r="C47" s="26"/>
      <c r="D47" s="26"/>
    </row>
    <row r="48" spans="1:4" ht="18.95" customHeight="1" x14ac:dyDescent="0.25">
      <c r="A48" s="568" t="s">
        <v>78</v>
      </c>
      <c r="B48" s="424"/>
      <c r="C48" s="424"/>
      <c r="D48" s="424"/>
    </row>
    <row r="49" spans="1:4" ht="18.75" x14ac:dyDescent="0.3">
      <c r="A49" s="505" t="s">
        <v>79</v>
      </c>
      <c r="B49" s="505"/>
      <c r="C49" s="505"/>
      <c r="D49" s="505"/>
    </row>
    <row r="50" spans="1:4" ht="15.95" customHeight="1" x14ac:dyDescent="0.25">
      <c r="A50" s="25"/>
      <c r="B50" s="25"/>
      <c r="C50" s="25"/>
      <c r="D50" s="25"/>
    </row>
    <row r="51" spans="1:4" ht="15.75" x14ac:dyDescent="0.25">
      <c r="A51" s="17" t="s">
        <v>80</v>
      </c>
      <c r="B51" s="18">
        <v>2023</v>
      </c>
      <c r="C51" s="18">
        <v>2024</v>
      </c>
      <c r="D51" s="18">
        <v>2025</v>
      </c>
    </row>
    <row r="52" spans="1:4" x14ac:dyDescent="0.25">
      <c r="A52" s="19" t="s">
        <v>81</v>
      </c>
      <c r="B52" s="34"/>
      <c r="C52" s="34"/>
      <c r="D52" s="34"/>
    </row>
    <row r="53" spans="1:4" x14ac:dyDescent="0.25">
      <c r="A53" s="374" t="s">
        <v>82</v>
      </c>
      <c r="B53" s="375">
        <v>0</v>
      </c>
      <c r="C53" s="375">
        <v>0</v>
      </c>
      <c r="D53" s="375" t="e">
        <v>#DIV/0!</v>
      </c>
    </row>
    <row r="54" spans="1:4" x14ac:dyDescent="0.25">
      <c r="A54" s="374" t="s">
        <v>83</v>
      </c>
      <c r="B54" s="375">
        <v>0</v>
      </c>
      <c r="C54" s="375">
        <v>-355.85900683639409</v>
      </c>
      <c r="D54" s="375" t="e">
        <v>#DIV/0!</v>
      </c>
    </row>
    <row r="55" spans="1:4" x14ac:dyDescent="0.25">
      <c r="A55" s="374" t="s">
        <v>84</v>
      </c>
      <c r="B55" s="375">
        <v>0</v>
      </c>
      <c r="C55" s="375">
        <v>0</v>
      </c>
      <c r="D55" s="375">
        <v>0</v>
      </c>
    </row>
    <row r="56" spans="1:4" x14ac:dyDescent="0.25">
      <c r="A56" s="374" t="s">
        <v>85</v>
      </c>
      <c r="B56" s="375">
        <v>0</v>
      </c>
      <c r="C56" s="375">
        <v>0</v>
      </c>
      <c r="D56" s="375">
        <v>0</v>
      </c>
    </row>
    <row r="57" spans="1:4" x14ac:dyDescent="0.25">
      <c r="A57" s="19" t="s">
        <v>86</v>
      </c>
      <c r="B57" s="3"/>
      <c r="C57" s="3"/>
      <c r="D57" s="3"/>
    </row>
    <row r="58" spans="1:4" x14ac:dyDescent="0.25">
      <c r="A58" s="35" t="s">
        <v>87</v>
      </c>
      <c r="B58" s="3">
        <v>0</v>
      </c>
      <c r="C58" s="3" t="e">
        <v>#DIV/0!</v>
      </c>
      <c r="D58" s="3" t="e">
        <v>#DIV/0!</v>
      </c>
    </row>
    <row r="59" spans="1:4" ht="32.1" customHeight="1" x14ac:dyDescent="0.25">
      <c r="A59" s="35" t="s">
        <v>88</v>
      </c>
      <c r="B59" s="3">
        <v>0</v>
      </c>
      <c r="C59" s="3">
        <v>3.8746852173366098E-2</v>
      </c>
      <c r="D59" s="3">
        <v>0</v>
      </c>
    </row>
    <row r="60" spans="1:4" ht="30" x14ac:dyDescent="0.25">
      <c r="A60" s="20" t="s">
        <v>89</v>
      </c>
      <c r="B60" s="3">
        <v>0</v>
      </c>
      <c r="C60" s="3" t="e">
        <v>#DIV/0!</v>
      </c>
      <c r="D60" s="3" t="e">
        <v>#DIV/0!</v>
      </c>
    </row>
    <row r="61" spans="1:4" x14ac:dyDescent="0.25">
      <c r="A61" s="19" t="s">
        <v>90</v>
      </c>
      <c r="B61" s="3"/>
      <c r="C61" s="3"/>
      <c r="D61" s="3"/>
    </row>
    <row r="62" spans="1:4" ht="32.1" customHeight="1" x14ac:dyDescent="0.25">
      <c r="A62" s="35" t="s">
        <v>91</v>
      </c>
      <c r="B62" s="3">
        <v>0</v>
      </c>
      <c r="C62" s="3">
        <v>2.359850335087536E-3</v>
      </c>
      <c r="D62" s="3">
        <v>5.521477854226492E-3</v>
      </c>
    </row>
    <row r="63" spans="1:4" ht="32.1" customHeight="1" x14ac:dyDescent="0.25">
      <c r="A63" s="20" t="s">
        <v>92</v>
      </c>
      <c r="B63" s="3">
        <v>0</v>
      </c>
      <c r="C63" s="3">
        <v>2.36543240153292E-3</v>
      </c>
      <c r="D63" s="3">
        <v>5.5521338382581364E-3</v>
      </c>
    </row>
    <row r="64" spans="1:4" ht="32.1" customHeight="1" x14ac:dyDescent="0.25">
      <c r="A64" s="20" t="s">
        <v>93</v>
      </c>
      <c r="B64" s="3">
        <v>0</v>
      </c>
      <c r="C64" s="3">
        <v>-3.5350077999397898E-2</v>
      </c>
      <c r="D64" s="3">
        <v>-7.2499716893905108E-2</v>
      </c>
    </row>
    <row r="65" spans="1:4" ht="30" x14ac:dyDescent="0.25">
      <c r="A65" s="20" t="s">
        <v>94</v>
      </c>
      <c r="B65" s="3">
        <v>0</v>
      </c>
      <c r="C65" s="3">
        <v>-16683.055609756098</v>
      </c>
      <c r="D65" s="3" t="e">
        <v>#DIV/0!</v>
      </c>
    </row>
    <row r="66" spans="1:4" x14ac:dyDescent="0.25">
      <c r="A66" s="19" t="s">
        <v>95</v>
      </c>
      <c r="B66" s="3"/>
      <c r="C66" s="3"/>
      <c r="D66" s="3"/>
    </row>
    <row r="67" spans="1:4" ht="32.1" customHeight="1" x14ac:dyDescent="0.25">
      <c r="A67" s="35" t="s">
        <v>96</v>
      </c>
      <c r="B67" s="3">
        <v>0</v>
      </c>
      <c r="C67" s="3">
        <v>0.22654775801612409</v>
      </c>
      <c r="D67" s="3">
        <v>0</v>
      </c>
    </row>
    <row r="68" spans="1:4" ht="30" x14ac:dyDescent="0.25">
      <c r="A68" s="20" t="s">
        <v>97</v>
      </c>
      <c r="B68" s="3">
        <v>0</v>
      </c>
      <c r="C68" s="3">
        <v>0</v>
      </c>
      <c r="D68" s="3" t="e">
        <v>#DIV/0!</v>
      </c>
    </row>
    <row r="69" spans="1:4" ht="32.1" customHeight="1" x14ac:dyDescent="0.25">
      <c r="A69" s="19" t="s">
        <v>98</v>
      </c>
      <c r="B69" s="3"/>
      <c r="C69" s="3"/>
      <c r="D69" s="3"/>
    </row>
    <row r="70" spans="1:4" ht="32.1" customHeight="1" x14ac:dyDescent="0.25">
      <c r="A70" s="20" t="s">
        <v>99</v>
      </c>
      <c r="B70" s="3">
        <v>0</v>
      </c>
      <c r="C70" s="3">
        <v>40.649849211981653</v>
      </c>
      <c r="D70" s="3">
        <v>22.057368382507761</v>
      </c>
    </row>
    <row r="71" spans="1:4" ht="30" x14ac:dyDescent="0.25">
      <c r="A71" s="20" t="s">
        <v>100</v>
      </c>
      <c r="B71" s="3">
        <v>0</v>
      </c>
      <c r="C71" s="3">
        <v>40.649849211981653</v>
      </c>
      <c r="D71" s="3">
        <v>22.057368382507761</v>
      </c>
    </row>
    <row r="72" spans="1:4" ht="15.95" customHeight="1" x14ac:dyDescent="0.25">
      <c r="A72" s="16" t="s">
        <v>101</v>
      </c>
      <c r="B72" s="34"/>
      <c r="C72" s="34"/>
      <c r="D72" s="34"/>
    </row>
    <row r="73" spans="1:4" ht="15.95" customHeight="1" x14ac:dyDescent="0.25">
      <c r="A73" s="70" t="s">
        <v>102</v>
      </c>
      <c r="B73" s="34"/>
      <c r="C73" s="34"/>
      <c r="D73" s="34"/>
    </row>
    <row r="74" spans="1:4"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4805311</v>
      </c>
      <c r="D78" s="6">
        <v>0</v>
      </c>
    </row>
    <row r="79" spans="1:4" x14ac:dyDescent="0.25">
      <c r="A79" s="35" t="s">
        <v>106</v>
      </c>
      <c r="B79" s="6">
        <v>0</v>
      </c>
      <c r="C79" s="6">
        <v>-17100132</v>
      </c>
      <c r="D79" s="6">
        <v>-12053785</v>
      </c>
    </row>
    <row r="80" spans="1:4" x14ac:dyDescent="0.25">
      <c r="A80" s="35" t="s">
        <v>107</v>
      </c>
      <c r="B80" s="6">
        <v>0</v>
      </c>
      <c r="C80" s="6">
        <v>-16989670</v>
      </c>
      <c r="D80" s="6">
        <v>-12053785</v>
      </c>
    </row>
    <row r="81" spans="1:4" x14ac:dyDescent="0.25">
      <c r="A81" s="35" t="s">
        <v>108</v>
      </c>
      <c r="B81" s="6">
        <v>0</v>
      </c>
      <c r="C81" s="6">
        <v>0</v>
      </c>
      <c r="D81" s="6">
        <v>0</v>
      </c>
    </row>
    <row r="82" spans="1:4" x14ac:dyDescent="0.25">
      <c r="A82" s="35" t="s">
        <v>109</v>
      </c>
      <c r="B82" s="34">
        <v>0</v>
      </c>
      <c r="C82" s="34">
        <v>16989670</v>
      </c>
      <c r="D82" s="34">
        <v>12053785</v>
      </c>
    </row>
    <row r="83" spans="1:4" ht="15.95" customHeight="1" x14ac:dyDescent="0.25">
      <c r="A83" s="25"/>
      <c r="B83" s="25"/>
      <c r="C83" s="25"/>
      <c r="D83" s="25"/>
    </row>
    <row r="84" spans="1:4" ht="15.75" x14ac:dyDescent="0.25">
      <c r="A84" s="17" t="s">
        <v>110</v>
      </c>
      <c r="B84" s="18">
        <v>2023</v>
      </c>
      <c r="C84" s="18">
        <v>2024</v>
      </c>
      <c r="D84" s="18">
        <v>2025</v>
      </c>
    </row>
    <row r="85" spans="1:4" x14ac:dyDescent="0.25">
      <c r="A85" s="35" t="s">
        <v>111</v>
      </c>
      <c r="B85" s="6">
        <v>0</v>
      </c>
      <c r="C85" s="6">
        <v>256156499</v>
      </c>
      <c r="D85" s="6">
        <v>158272119</v>
      </c>
    </row>
    <row r="86" spans="1:4" x14ac:dyDescent="0.25">
      <c r="A86" s="35" t="s">
        <v>112</v>
      </c>
      <c r="B86" s="6">
        <v>0</v>
      </c>
      <c r="C86" s="6">
        <v>604491</v>
      </c>
      <c r="D86" s="6">
        <v>873896</v>
      </c>
    </row>
    <row r="87" spans="1:4" x14ac:dyDescent="0.25">
      <c r="A87" s="35" t="s">
        <v>113</v>
      </c>
      <c r="B87" s="6">
        <v>0</v>
      </c>
      <c r="C87" s="6">
        <v>255552008</v>
      </c>
      <c r="D87" s="6">
        <v>157398223</v>
      </c>
    </row>
    <row r="88" spans="1:4" x14ac:dyDescent="0.25">
      <c r="A88" s="35" t="s">
        <v>114</v>
      </c>
      <c r="B88" s="6">
        <v>0</v>
      </c>
      <c r="C88" s="6">
        <v>256156499</v>
      </c>
      <c r="D88" s="6">
        <v>158272119</v>
      </c>
    </row>
    <row r="89" spans="1:4" x14ac:dyDescent="0.25">
      <c r="A89" s="35" t="s">
        <v>115</v>
      </c>
      <c r="B89" s="6">
        <v>0</v>
      </c>
      <c r="C89" s="6">
        <v>255552008</v>
      </c>
      <c r="D89" s="6">
        <v>157398223</v>
      </c>
    </row>
    <row r="90" spans="1:4" ht="18.95" customHeight="1" x14ac:dyDescent="0.25">
      <c r="A90" s="427"/>
      <c r="B90" s="427"/>
      <c r="C90" s="427"/>
      <c r="D90" s="427"/>
    </row>
    <row r="91" spans="1:4" ht="18.75" x14ac:dyDescent="0.3">
      <c r="A91" s="510" t="s">
        <v>116</v>
      </c>
      <c r="B91" s="510"/>
      <c r="C91" s="510"/>
      <c r="D91" s="510"/>
    </row>
    <row r="92" spans="1:4" x14ac:dyDescent="0.25">
      <c r="A92" s="25"/>
      <c r="B92" s="25"/>
      <c r="C92" s="25"/>
      <c r="D92" s="25"/>
    </row>
    <row r="93" spans="1:4" x14ac:dyDescent="0.25">
      <c r="A93" s="256" t="s">
        <v>117</v>
      </c>
      <c r="B93" s="25"/>
      <c r="C93" s="25"/>
      <c r="D93" s="25"/>
    </row>
    <row r="94" spans="1:4" x14ac:dyDescent="0.25">
      <c r="A94" s="50"/>
      <c r="B94" s="64">
        <v>2023</v>
      </c>
      <c r="C94" s="64">
        <v>2024</v>
      </c>
      <c r="D94" s="64">
        <v>2025</v>
      </c>
    </row>
    <row r="95" spans="1:4" x14ac:dyDescent="0.25">
      <c r="A95" s="63" t="s">
        <v>118</v>
      </c>
      <c r="B95" s="6">
        <v>0</v>
      </c>
      <c r="C95" s="6">
        <v>604491</v>
      </c>
      <c r="D95" s="6">
        <v>873896</v>
      </c>
    </row>
    <row r="96" spans="1:4" x14ac:dyDescent="0.25">
      <c r="A96" s="63" t="s">
        <v>119</v>
      </c>
      <c r="B96" s="6">
        <v>0</v>
      </c>
      <c r="C96" s="6">
        <v>-17100132</v>
      </c>
      <c r="D96" s="6">
        <v>-12053785</v>
      </c>
    </row>
    <row r="97" spans="1:4" x14ac:dyDescent="0.25">
      <c r="A97" s="63" t="s">
        <v>120</v>
      </c>
      <c r="B97" s="50">
        <v>0</v>
      </c>
      <c r="C97" s="50">
        <v>-3.5350077999397898E-2</v>
      </c>
      <c r="D97" s="50">
        <v>-7.2499716893905108E-2</v>
      </c>
    </row>
    <row r="98" spans="1:4" x14ac:dyDescent="0.25">
      <c r="A98" s="25"/>
      <c r="B98" s="25"/>
      <c r="C98" s="25"/>
      <c r="D98" s="25"/>
    </row>
    <row r="99" spans="1:4" x14ac:dyDescent="0.25">
      <c r="A99" s="25"/>
      <c r="B99" s="25"/>
      <c r="C99" s="25"/>
      <c r="D99" s="25"/>
    </row>
    <row r="100" spans="1:4" x14ac:dyDescent="0.25">
      <c r="A100" s="25"/>
      <c r="B100" s="25"/>
      <c r="C100" s="25"/>
      <c r="D100" s="25"/>
    </row>
    <row r="101" spans="1:4" x14ac:dyDescent="0.25">
      <c r="A101" s="25"/>
      <c r="B101" s="25"/>
      <c r="C101" s="25"/>
      <c r="D101" s="25"/>
    </row>
    <row r="102" spans="1:4" x14ac:dyDescent="0.25">
      <c r="A102" s="25"/>
      <c r="B102" s="25"/>
      <c r="C102" s="25"/>
      <c r="D102" s="25"/>
    </row>
    <row r="103" spans="1:4" x14ac:dyDescent="0.25">
      <c r="A103" s="25"/>
      <c r="B103" s="25"/>
      <c r="C103" s="25"/>
      <c r="D103" s="25"/>
    </row>
    <row r="104" spans="1:4" x14ac:dyDescent="0.25">
      <c r="A104" s="25"/>
      <c r="B104" s="25"/>
      <c r="C104" s="25"/>
      <c r="D104" s="25"/>
    </row>
    <row r="105" spans="1:4" x14ac:dyDescent="0.25">
      <c r="A105" s="25"/>
      <c r="B105" s="25"/>
      <c r="C105" s="25"/>
      <c r="D105" s="25"/>
    </row>
    <row r="106" spans="1:4" x14ac:dyDescent="0.25">
      <c r="A106" s="25"/>
      <c r="B106" s="25"/>
      <c r="C106" s="25"/>
      <c r="D106" s="25"/>
    </row>
    <row r="107" spans="1:4" x14ac:dyDescent="0.25">
      <c r="A107" s="25"/>
      <c r="B107" s="25"/>
      <c r="C107" s="25"/>
      <c r="D107" s="25"/>
    </row>
    <row r="108" spans="1:4" x14ac:dyDescent="0.25">
      <c r="A108" s="25"/>
      <c r="B108" s="25"/>
      <c r="C108" s="25"/>
      <c r="D108" s="25"/>
    </row>
    <row r="109" spans="1:4" x14ac:dyDescent="0.25">
      <c r="A109" s="25"/>
      <c r="B109" s="25"/>
      <c r="C109" s="25"/>
      <c r="D109" s="25"/>
    </row>
    <row r="110" spans="1:4" x14ac:dyDescent="0.25">
      <c r="A110" s="25"/>
      <c r="B110" s="25"/>
      <c r="C110" s="25"/>
      <c r="D110" s="25"/>
    </row>
    <row r="111" spans="1:4" x14ac:dyDescent="0.25">
      <c r="A111" s="25"/>
      <c r="B111" s="25"/>
      <c r="C111" s="25"/>
      <c r="D111" s="25"/>
    </row>
    <row r="112" spans="1:4" x14ac:dyDescent="0.25">
      <c r="A112" s="25"/>
      <c r="B112" s="25"/>
      <c r="C112" s="25"/>
      <c r="D112" s="25"/>
    </row>
    <row r="113" spans="1:4" x14ac:dyDescent="0.25">
      <c r="A113" s="25"/>
      <c r="B113" s="25"/>
      <c r="C113" s="25"/>
      <c r="D113" s="25"/>
    </row>
    <row r="114" spans="1:4" x14ac:dyDescent="0.25">
      <c r="A114" s="25"/>
      <c r="B114" s="25"/>
      <c r="C114" s="25"/>
      <c r="D114" s="25"/>
    </row>
    <row r="115" spans="1:4" x14ac:dyDescent="0.25">
      <c r="A115" s="256" t="s">
        <v>121</v>
      </c>
      <c r="B115" s="25"/>
      <c r="C115" s="25"/>
      <c r="D115" s="25"/>
    </row>
    <row r="116" spans="1:4" x14ac:dyDescent="0.25">
      <c r="A116" s="25"/>
      <c r="B116" s="25"/>
      <c r="C116" s="25"/>
      <c r="D116" s="25"/>
    </row>
    <row r="117" spans="1:4" x14ac:dyDescent="0.25">
      <c r="A117" s="34"/>
      <c r="B117" s="18">
        <v>2023</v>
      </c>
      <c r="C117" s="18">
        <v>2024</v>
      </c>
      <c r="D117" s="18">
        <v>2025</v>
      </c>
    </row>
    <row r="118" spans="1:4" x14ac:dyDescent="0.25">
      <c r="A118" s="35" t="s">
        <v>118</v>
      </c>
      <c r="B118" s="6">
        <v>0</v>
      </c>
      <c r="C118" s="6">
        <v>604491</v>
      </c>
      <c r="D118" s="6">
        <v>873896</v>
      </c>
    </row>
    <row r="119" spans="1:4" x14ac:dyDescent="0.25">
      <c r="A119" s="35" t="s">
        <v>122</v>
      </c>
      <c r="B119" s="6">
        <v>0</v>
      </c>
      <c r="C119" s="6">
        <v>4962629</v>
      </c>
      <c r="D119" s="6">
        <v>0</v>
      </c>
    </row>
    <row r="120" spans="1:4" x14ac:dyDescent="0.25">
      <c r="A120" s="25"/>
      <c r="B120" s="25"/>
      <c r="C120" s="25"/>
      <c r="D120" s="25"/>
    </row>
    <row r="121" spans="1:4" x14ac:dyDescent="0.25">
      <c r="A121" s="25"/>
      <c r="B121" s="25"/>
      <c r="C121" s="25"/>
      <c r="D121" s="25"/>
    </row>
    <row r="122" spans="1:4" x14ac:dyDescent="0.25">
      <c r="A122" s="25"/>
      <c r="B122" s="25"/>
      <c r="C122" s="25"/>
      <c r="D122" s="25"/>
    </row>
    <row r="123" spans="1:4" x14ac:dyDescent="0.25">
      <c r="A123" s="25"/>
      <c r="B123" s="25"/>
      <c r="C123" s="25"/>
      <c r="D123" s="25"/>
    </row>
    <row r="124" spans="1:4" x14ac:dyDescent="0.25">
      <c r="A124" s="25"/>
      <c r="B124" s="25"/>
      <c r="C124" s="25"/>
      <c r="D124" s="25"/>
    </row>
    <row r="125" spans="1:4" x14ac:dyDescent="0.25">
      <c r="A125" s="25"/>
      <c r="B125" s="25"/>
      <c r="C125" s="25"/>
      <c r="D125" s="25"/>
    </row>
    <row r="126" spans="1:4" x14ac:dyDescent="0.25">
      <c r="A126" s="25"/>
      <c r="B126" s="25"/>
      <c r="C126" s="25"/>
      <c r="D126" s="25"/>
    </row>
    <row r="127" spans="1:4" x14ac:dyDescent="0.25">
      <c r="A127" s="25"/>
      <c r="B127" s="25"/>
      <c r="C127" s="25"/>
      <c r="D127" s="25"/>
    </row>
    <row r="128" spans="1:4" x14ac:dyDescent="0.25">
      <c r="A128" s="25"/>
      <c r="B128" s="25"/>
      <c r="C128" s="25"/>
      <c r="D128" s="25"/>
    </row>
    <row r="129" spans="1:4" x14ac:dyDescent="0.25">
      <c r="A129" s="25"/>
      <c r="B129" s="25"/>
      <c r="C129" s="25"/>
      <c r="D129" s="25"/>
    </row>
    <row r="130" spans="1:4" x14ac:dyDescent="0.25">
      <c r="A130" s="25"/>
      <c r="B130" s="25"/>
      <c r="C130" s="25"/>
      <c r="D130" s="25"/>
    </row>
    <row r="131" spans="1:4" x14ac:dyDescent="0.25">
      <c r="A131" s="25"/>
      <c r="B131" s="25"/>
      <c r="C131" s="25"/>
      <c r="D131" s="25"/>
    </row>
    <row r="132" spans="1:4" x14ac:dyDescent="0.25">
      <c r="A132" s="25"/>
      <c r="B132" s="25"/>
      <c r="C132" s="25"/>
      <c r="D132" s="25"/>
    </row>
    <row r="133" spans="1:4" x14ac:dyDescent="0.25">
      <c r="A133" s="25"/>
      <c r="B133" s="25"/>
      <c r="C133" s="25"/>
      <c r="D133" s="25"/>
    </row>
    <row r="134" spans="1:4" x14ac:dyDescent="0.25">
      <c r="A134" s="25"/>
      <c r="B134" s="25"/>
      <c r="C134" s="25"/>
      <c r="D134" s="25"/>
    </row>
    <row r="135" spans="1:4" x14ac:dyDescent="0.25">
      <c r="A135" s="25"/>
      <c r="B135" s="25"/>
      <c r="C135" s="25"/>
      <c r="D135" s="25"/>
    </row>
    <row r="136" spans="1:4" x14ac:dyDescent="0.25">
      <c r="A136" s="256" t="s">
        <v>123</v>
      </c>
      <c r="B136" s="25"/>
      <c r="C136" s="25"/>
      <c r="D136" s="25"/>
    </row>
    <row r="137" spans="1:4" x14ac:dyDescent="0.25">
      <c r="A137" s="25"/>
      <c r="B137" s="25"/>
      <c r="C137" s="25"/>
      <c r="D137" s="25"/>
    </row>
    <row r="138" spans="1:4" x14ac:dyDescent="0.25">
      <c r="A138" s="34"/>
      <c r="B138" s="18">
        <v>2023</v>
      </c>
      <c r="C138" s="18">
        <v>2024</v>
      </c>
      <c r="D138" s="18">
        <v>2025</v>
      </c>
    </row>
    <row r="139" spans="1:4" ht="32.1" customHeight="1" x14ac:dyDescent="0.25">
      <c r="A139" s="35" t="s">
        <v>91</v>
      </c>
      <c r="B139" s="3">
        <v>0</v>
      </c>
      <c r="C139" s="3">
        <v>2.359850335087536E-3</v>
      </c>
      <c r="D139" s="3">
        <v>5.521477854226492E-3</v>
      </c>
    </row>
    <row r="140" spans="1:4" ht="30" x14ac:dyDescent="0.25">
      <c r="A140" s="20" t="s">
        <v>92</v>
      </c>
      <c r="B140" s="3">
        <v>0</v>
      </c>
      <c r="C140" s="3">
        <v>2.36543240153292E-3</v>
      </c>
      <c r="D140" s="3">
        <v>5.5521338382581364E-3</v>
      </c>
    </row>
    <row r="141" spans="1:4" x14ac:dyDescent="0.25">
      <c r="A141" s="25"/>
      <c r="B141" s="25"/>
      <c r="C141" s="25"/>
      <c r="D141" s="25"/>
    </row>
    <row r="142" spans="1:4" x14ac:dyDescent="0.25">
      <c r="A142" s="25"/>
      <c r="B142" s="25"/>
      <c r="C142" s="25"/>
      <c r="D142" s="25"/>
    </row>
    <row r="143" spans="1:4" x14ac:dyDescent="0.25">
      <c r="A143" s="25"/>
      <c r="B143" s="25"/>
      <c r="C143" s="25"/>
      <c r="D143" s="25"/>
    </row>
    <row r="144" spans="1:4" x14ac:dyDescent="0.25">
      <c r="A144" s="25"/>
      <c r="B144" s="25"/>
      <c r="C144" s="25"/>
      <c r="D144" s="25"/>
    </row>
    <row r="145" spans="1:4" x14ac:dyDescent="0.25">
      <c r="A145" s="25"/>
      <c r="B145" s="25"/>
      <c r="C145" s="25"/>
      <c r="D145" s="25"/>
    </row>
    <row r="146" spans="1:4" x14ac:dyDescent="0.25">
      <c r="A146" s="25"/>
      <c r="B146" s="25"/>
      <c r="C146" s="25"/>
      <c r="D146" s="25"/>
    </row>
    <row r="147" spans="1:4" x14ac:dyDescent="0.25">
      <c r="A147" s="25"/>
      <c r="B147" s="25"/>
      <c r="C147" s="25"/>
      <c r="D147" s="25"/>
    </row>
    <row r="148" spans="1:4" x14ac:dyDescent="0.25">
      <c r="A148" s="25"/>
      <c r="B148" s="25"/>
      <c r="C148" s="25"/>
      <c r="D148" s="25"/>
    </row>
    <row r="149" spans="1:4" x14ac:dyDescent="0.25">
      <c r="A149" s="25"/>
      <c r="B149" s="25"/>
      <c r="C149" s="25"/>
      <c r="D149" s="25"/>
    </row>
    <row r="150" spans="1:4" x14ac:dyDescent="0.25">
      <c r="A150" s="25"/>
      <c r="B150" s="25"/>
      <c r="C150" s="25"/>
      <c r="D150" s="25"/>
    </row>
    <row r="151" spans="1:4" x14ac:dyDescent="0.25">
      <c r="A151" s="25"/>
      <c r="B151" s="25"/>
      <c r="C151" s="25"/>
      <c r="D151" s="25"/>
    </row>
    <row r="152" spans="1:4" x14ac:dyDescent="0.25">
      <c r="A152" s="25"/>
      <c r="B152" s="25"/>
      <c r="C152" s="25"/>
      <c r="D152" s="25"/>
    </row>
    <row r="153" spans="1:4" x14ac:dyDescent="0.25">
      <c r="A153" s="25"/>
      <c r="B153" s="25"/>
      <c r="C153" s="25"/>
      <c r="D153" s="25"/>
    </row>
    <row r="154" spans="1:4" x14ac:dyDescent="0.25">
      <c r="A154" s="25"/>
      <c r="B154" s="25"/>
      <c r="C154" s="25"/>
      <c r="D154" s="25"/>
    </row>
    <row r="155" spans="1:4" x14ac:dyDescent="0.25">
      <c r="A155" s="25"/>
      <c r="B155" s="25"/>
      <c r="C155" s="25"/>
      <c r="D155" s="25"/>
    </row>
    <row r="156" spans="1:4" x14ac:dyDescent="0.25">
      <c r="A156" s="25"/>
      <c r="B156" s="25"/>
      <c r="C156" s="25"/>
      <c r="D156" s="25"/>
    </row>
    <row r="157" spans="1:4" x14ac:dyDescent="0.25">
      <c r="A157" s="25"/>
      <c r="B157" s="25"/>
      <c r="C157" s="25"/>
      <c r="D157" s="25"/>
    </row>
    <row r="158" spans="1:4" x14ac:dyDescent="0.25">
      <c r="A158" s="256" t="s">
        <v>124</v>
      </c>
      <c r="B158" s="25"/>
      <c r="C158" s="25"/>
      <c r="D158" s="25"/>
    </row>
    <row r="159" spans="1:4" x14ac:dyDescent="0.25">
      <c r="A159" s="25"/>
      <c r="B159" s="25"/>
      <c r="C159" s="25"/>
      <c r="D159" s="25"/>
    </row>
    <row r="160" spans="1:4" x14ac:dyDescent="0.25">
      <c r="A160" s="34"/>
      <c r="B160" s="18">
        <v>2023</v>
      </c>
      <c r="C160" s="18">
        <v>2024</v>
      </c>
      <c r="D160" s="18">
        <v>2025</v>
      </c>
    </row>
    <row r="161" spans="1:4" x14ac:dyDescent="0.25">
      <c r="A161" s="35" t="s">
        <v>82</v>
      </c>
      <c r="B161" s="61">
        <v>0</v>
      </c>
      <c r="C161" s="61">
        <v>0</v>
      </c>
      <c r="D161" s="61" t="e">
        <v>#DIV/0!</v>
      </c>
    </row>
    <row r="162" spans="1:4" x14ac:dyDescent="0.25">
      <c r="A162" s="35" t="s">
        <v>83</v>
      </c>
      <c r="B162" s="61">
        <v>0</v>
      </c>
      <c r="C162" s="61">
        <v>-355.85900683639409</v>
      </c>
      <c r="D162" s="61" t="e">
        <v>#DIV/0!</v>
      </c>
    </row>
    <row r="163" spans="1:4" x14ac:dyDescent="0.25">
      <c r="A163" s="35" t="s">
        <v>671</v>
      </c>
      <c r="B163" s="61">
        <v>0</v>
      </c>
      <c r="C163" s="61">
        <v>0</v>
      </c>
      <c r="D163" s="61">
        <v>0</v>
      </c>
    </row>
    <row r="164" spans="1:4" x14ac:dyDescent="0.25">
      <c r="A164" s="35" t="s">
        <v>85</v>
      </c>
      <c r="B164" s="61">
        <v>0</v>
      </c>
      <c r="C164" s="61">
        <v>0</v>
      </c>
      <c r="D164" s="61">
        <v>0</v>
      </c>
    </row>
    <row r="165" spans="1:4" x14ac:dyDescent="0.25">
      <c r="A165" s="25"/>
      <c r="B165" s="25"/>
      <c r="C165" s="25"/>
      <c r="D165" s="25"/>
    </row>
    <row r="166" spans="1:4" x14ac:dyDescent="0.25">
      <c r="A166" s="25"/>
      <c r="B166" s="25"/>
      <c r="C166" s="25"/>
      <c r="D166" s="25"/>
    </row>
    <row r="167" spans="1:4" x14ac:dyDescent="0.25">
      <c r="A167" s="25"/>
      <c r="B167" s="25"/>
      <c r="C167" s="25"/>
      <c r="D167" s="25"/>
    </row>
    <row r="168" spans="1:4" x14ac:dyDescent="0.25">
      <c r="A168" s="25"/>
      <c r="B168" s="25"/>
      <c r="C168" s="25"/>
      <c r="D168" s="25"/>
    </row>
    <row r="169" spans="1:4" x14ac:dyDescent="0.25">
      <c r="A169" s="25"/>
      <c r="B169" s="25"/>
      <c r="C169" s="25"/>
      <c r="D169" s="25"/>
    </row>
    <row r="170" spans="1:4" x14ac:dyDescent="0.25">
      <c r="A170" s="25"/>
      <c r="B170" s="25"/>
      <c r="C170" s="25"/>
      <c r="D170" s="25"/>
    </row>
    <row r="171" spans="1:4" x14ac:dyDescent="0.25">
      <c r="A171" s="25"/>
      <c r="B171" s="25"/>
      <c r="C171" s="25"/>
      <c r="D171" s="25"/>
    </row>
    <row r="172" spans="1:4" x14ac:dyDescent="0.25">
      <c r="A172" s="25"/>
      <c r="B172" s="25"/>
      <c r="C172" s="25"/>
      <c r="D172" s="25"/>
    </row>
    <row r="173" spans="1:4" x14ac:dyDescent="0.25">
      <c r="A173" s="25"/>
      <c r="B173" s="25"/>
      <c r="C173" s="25"/>
      <c r="D173" s="25"/>
    </row>
    <row r="174" spans="1:4" x14ac:dyDescent="0.25">
      <c r="A174" s="25"/>
      <c r="B174" s="25"/>
      <c r="C174" s="25"/>
      <c r="D174" s="25"/>
    </row>
    <row r="175" spans="1:4" x14ac:dyDescent="0.25">
      <c r="A175" s="25"/>
      <c r="B175" s="25"/>
      <c r="C175" s="25"/>
      <c r="D175" s="25"/>
    </row>
    <row r="176" spans="1:4" x14ac:dyDescent="0.25">
      <c r="A176" s="25"/>
      <c r="B176" s="25"/>
      <c r="C176" s="25"/>
      <c r="D176" s="25"/>
    </row>
    <row r="177" spans="1:4" x14ac:dyDescent="0.25">
      <c r="A177" s="25"/>
      <c r="B177" s="25"/>
      <c r="C177" s="25"/>
      <c r="D177" s="25"/>
    </row>
    <row r="178" spans="1:4" x14ac:dyDescent="0.25">
      <c r="A178" s="25"/>
      <c r="B178" s="25"/>
      <c r="C178" s="25"/>
      <c r="D178" s="25"/>
    </row>
    <row r="179" spans="1:4" x14ac:dyDescent="0.25">
      <c r="A179" s="25"/>
      <c r="B179" s="25"/>
      <c r="C179" s="25"/>
      <c r="D179" s="25"/>
    </row>
    <row r="180" spans="1:4" x14ac:dyDescent="0.25">
      <c r="A180" s="25"/>
      <c r="B180" s="25"/>
      <c r="C180" s="25"/>
      <c r="D180" s="25"/>
    </row>
    <row r="181" spans="1:4" x14ac:dyDescent="0.25">
      <c r="A181" s="25"/>
      <c r="B181" s="25"/>
      <c r="C181" s="25"/>
      <c r="D181" s="25"/>
    </row>
    <row r="182" spans="1:4" x14ac:dyDescent="0.25">
      <c r="A182" s="256" t="s">
        <v>125</v>
      </c>
      <c r="B182" s="25"/>
      <c r="C182" s="25"/>
      <c r="D182" s="25"/>
    </row>
    <row r="183" spans="1:4" x14ac:dyDescent="0.25">
      <c r="A183" s="25"/>
      <c r="B183" s="25"/>
      <c r="C183" s="25"/>
      <c r="D183" s="25"/>
    </row>
    <row r="184" spans="1:4" ht="32.1" customHeight="1" x14ac:dyDescent="0.25">
      <c r="A184" s="34"/>
      <c r="B184" s="18">
        <v>2023</v>
      </c>
      <c r="C184" s="18">
        <v>2024</v>
      </c>
      <c r="D184" s="18">
        <v>2025</v>
      </c>
    </row>
    <row r="185" spans="1:4" ht="32.1" customHeight="1" x14ac:dyDescent="0.25">
      <c r="A185" s="20" t="s">
        <v>99</v>
      </c>
      <c r="B185" s="3">
        <v>0</v>
      </c>
      <c r="C185" s="3">
        <v>40.649849211981653</v>
      </c>
      <c r="D185" s="3">
        <v>22.057368382507761</v>
      </c>
    </row>
    <row r="186" spans="1:4" ht="30" x14ac:dyDescent="0.25">
      <c r="A186" s="20" t="s">
        <v>100</v>
      </c>
      <c r="B186" s="3">
        <v>0</v>
      </c>
      <c r="C186" s="3">
        <v>40.649849211981653</v>
      </c>
      <c r="D186" s="3">
        <v>22.057368382507761</v>
      </c>
    </row>
    <row r="187" spans="1:4" x14ac:dyDescent="0.25">
      <c r="A187" s="25"/>
      <c r="B187" s="25"/>
      <c r="C187" s="25"/>
      <c r="D187" s="25"/>
    </row>
    <row r="188" spans="1:4" x14ac:dyDescent="0.25">
      <c r="A188" s="25"/>
      <c r="B188" s="25"/>
      <c r="C188" s="25"/>
      <c r="D188" s="25"/>
    </row>
    <row r="189" spans="1:4" x14ac:dyDescent="0.25">
      <c r="A189" s="25"/>
      <c r="B189" s="25"/>
      <c r="C189" s="25"/>
      <c r="D189" s="25"/>
    </row>
    <row r="190" spans="1:4" x14ac:dyDescent="0.25">
      <c r="A190" s="25"/>
      <c r="B190" s="25"/>
      <c r="C190" s="25"/>
      <c r="D190" s="25"/>
    </row>
    <row r="191" spans="1:4" x14ac:dyDescent="0.25">
      <c r="A191" s="25"/>
      <c r="B191" s="25"/>
      <c r="C191" s="25"/>
      <c r="D191" s="25"/>
    </row>
    <row r="192" spans="1:4" x14ac:dyDescent="0.25">
      <c r="A192" s="25"/>
      <c r="B192" s="25"/>
      <c r="C192" s="25"/>
      <c r="D192" s="25"/>
    </row>
    <row r="193" spans="1:4" x14ac:dyDescent="0.25">
      <c r="A193" s="25"/>
      <c r="B193" s="25"/>
      <c r="C193" s="25"/>
      <c r="D193" s="25"/>
    </row>
    <row r="194" spans="1:4" x14ac:dyDescent="0.25">
      <c r="A194" s="25"/>
      <c r="B194" s="25"/>
      <c r="C194" s="25"/>
      <c r="D194" s="25"/>
    </row>
    <row r="195" spans="1:4" x14ac:dyDescent="0.25">
      <c r="A195" s="25"/>
      <c r="B195" s="25"/>
      <c r="C195" s="25"/>
      <c r="D195" s="25"/>
    </row>
    <row r="196" spans="1:4" x14ac:dyDescent="0.25">
      <c r="A196" s="25"/>
      <c r="B196" s="25"/>
      <c r="C196" s="25"/>
      <c r="D196" s="25"/>
    </row>
    <row r="197" spans="1:4" x14ac:dyDescent="0.25">
      <c r="A197" s="25"/>
      <c r="B197" s="25"/>
      <c r="C197" s="25"/>
      <c r="D197" s="25"/>
    </row>
    <row r="198" spans="1:4" x14ac:dyDescent="0.25">
      <c r="A198" s="25"/>
      <c r="B198" s="25"/>
      <c r="C198" s="25"/>
      <c r="D198" s="25"/>
    </row>
    <row r="199" spans="1:4" x14ac:dyDescent="0.25">
      <c r="A199" s="25"/>
      <c r="B199" s="25"/>
      <c r="C199" s="25"/>
      <c r="D199" s="25"/>
    </row>
    <row r="200" spans="1:4" x14ac:dyDescent="0.25">
      <c r="A200" s="25"/>
      <c r="B200" s="25"/>
      <c r="C200" s="25"/>
      <c r="D200" s="25"/>
    </row>
    <row r="201" spans="1:4" x14ac:dyDescent="0.25">
      <c r="A201" s="25"/>
      <c r="B201" s="25"/>
      <c r="C201" s="25"/>
      <c r="D201" s="25"/>
    </row>
    <row r="202" spans="1:4" x14ac:dyDescent="0.25">
      <c r="A202" s="25"/>
      <c r="B202" s="25"/>
      <c r="C202" s="25"/>
      <c r="D202" s="25"/>
    </row>
    <row r="203" spans="1:4" ht="18.95" customHeight="1" x14ac:dyDescent="0.25">
      <c r="A203" s="427"/>
      <c r="B203" s="427"/>
      <c r="C203" s="427"/>
      <c r="D203" s="427"/>
    </row>
    <row r="204" spans="1:4" ht="23.25" x14ac:dyDescent="0.25">
      <c r="A204" s="276" t="s">
        <v>126</v>
      </c>
      <c r="B204" s="314">
        <v>2023</v>
      </c>
      <c r="C204" s="314">
        <v>2024</v>
      </c>
      <c r="D204" s="315">
        <v>2025</v>
      </c>
    </row>
    <row r="205" spans="1:4" x14ac:dyDescent="0.25">
      <c r="A205" s="257"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46.5" x14ac:dyDescent="0.25">
      <c r="A209" s="276" t="s">
        <v>131</v>
      </c>
      <c r="B209" s="32"/>
      <c r="C209" s="32"/>
      <c r="D209" s="33"/>
    </row>
    <row r="210" spans="1:4" x14ac:dyDescent="0.25">
      <c r="A210" s="34" t="s">
        <v>611</v>
      </c>
      <c r="B210" s="34"/>
      <c r="C210" s="34"/>
      <c r="D210" s="34"/>
    </row>
    <row r="211" spans="1:4" x14ac:dyDescent="0.25">
      <c r="A211" s="34" t="s">
        <v>612</v>
      </c>
      <c r="B211" s="34"/>
      <c r="C211" s="34"/>
      <c r="D211" s="34"/>
    </row>
    <row r="212" spans="1:4" x14ac:dyDescent="0.25">
      <c r="A212" s="34" t="s">
        <v>613</v>
      </c>
      <c r="B212" s="34"/>
      <c r="C212" s="34"/>
      <c r="D212" s="34"/>
    </row>
    <row r="213" spans="1:4" x14ac:dyDescent="0.25">
      <c r="A213" s="34" t="s">
        <v>614</v>
      </c>
      <c r="B213" s="34"/>
      <c r="C213" s="34"/>
      <c r="D213" s="34"/>
    </row>
    <row r="214" spans="1:4" x14ac:dyDescent="0.25">
      <c r="A214" s="34" t="s">
        <v>615</v>
      </c>
      <c r="B214" s="34"/>
      <c r="C214" s="34"/>
      <c r="D214" s="34"/>
    </row>
    <row r="215" spans="1:4" ht="18.95" customHeight="1" x14ac:dyDescent="0.25">
      <c r="A215" s="418" t="s">
        <v>616</v>
      </c>
      <c r="B215" s="418"/>
      <c r="C215" s="418"/>
      <c r="D215" s="418"/>
    </row>
    <row r="216" spans="1:4" ht="23.25" x14ac:dyDescent="0.25">
      <c r="A216" s="276" t="s">
        <v>144</v>
      </c>
      <c r="B216" s="32"/>
      <c r="C216" s="32"/>
      <c r="D216" s="33"/>
    </row>
    <row r="217" spans="1:4" x14ac:dyDescent="0.25">
      <c r="A217" s="257" t="s">
        <v>617</v>
      </c>
      <c r="B217" s="34"/>
      <c r="C217" s="34"/>
      <c r="D217" s="34"/>
    </row>
    <row r="218" spans="1:4" x14ac:dyDescent="0.25">
      <c r="A218" s="257" t="s">
        <v>618</v>
      </c>
      <c r="B218" s="34"/>
      <c r="C218" s="34"/>
      <c r="D218" s="34"/>
    </row>
    <row r="219" spans="1:4" x14ac:dyDescent="0.25">
      <c r="A219" s="25"/>
      <c r="B219" s="25"/>
      <c r="C219" s="25"/>
      <c r="D219" s="25"/>
    </row>
    <row r="220" spans="1:4" x14ac:dyDescent="0.25">
      <c r="A220" s="25"/>
      <c r="B220" s="25"/>
      <c r="C220" s="25"/>
      <c r="D220" s="25"/>
    </row>
    <row r="221" spans="1:4" x14ac:dyDescent="0.25">
      <c r="A221" s="25"/>
      <c r="B221" s="25"/>
      <c r="C221" s="25"/>
      <c r="D221" s="25"/>
    </row>
    <row r="222" spans="1:4" x14ac:dyDescent="0.25">
      <c r="A222" s="25"/>
      <c r="B222" s="25"/>
      <c r="C222" s="25"/>
      <c r="D222" s="25"/>
    </row>
    <row r="223" spans="1:4" x14ac:dyDescent="0.25">
      <c r="A223" s="25"/>
      <c r="B223" s="25"/>
      <c r="C223" s="25"/>
      <c r="D223" s="25"/>
    </row>
  </sheetData>
  <mergeCells count="23">
    <mergeCell ref="A76:D76"/>
    <mergeCell ref="A91:D91"/>
    <mergeCell ref="A215:D215"/>
    <mergeCell ref="A19:D19"/>
    <mergeCell ref="B38:D38"/>
    <mergeCell ref="B37:D37"/>
    <mergeCell ref="A34:D34"/>
    <mergeCell ref="A48:D48"/>
    <mergeCell ref="B40:D40"/>
    <mergeCell ref="A208:D208"/>
    <mergeCell ref="A90:D90"/>
    <mergeCell ref="A75:D75"/>
    <mergeCell ref="B39:D39"/>
    <mergeCell ref="A42:D42"/>
    <mergeCell ref="A203:D203"/>
    <mergeCell ref="A35:D35"/>
    <mergeCell ref="A43:D43"/>
    <mergeCell ref="A49:D49"/>
    <mergeCell ref="B15:D15"/>
    <mergeCell ref="A1:D1"/>
    <mergeCell ref="B36:D36"/>
    <mergeCell ref="B4:D4"/>
    <mergeCell ref="C18:D18"/>
  </mergeCell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R217"/>
  <sheetViews>
    <sheetView topLeftCell="A191"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8" ht="23.1" customHeight="1" x14ac:dyDescent="0.3">
      <c r="A1" s="510" t="s">
        <v>0</v>
      </c>
      <c r="B1" s="406"/>
      <c r="C1" s="406"/>
      <c r="D1" s="406"/>
    </row>
    <row r="2" spans="1:8" x14ac:dyDescent="0.25">
      <c r="A2" s="35" t="s">
        <v>1</v>
      </c>
      <c r="B2" s="42">
        <v>6926746</v>
      </c>
      <c r="C2" s="14"/>
      <c r="D2" s="15"/>
    </row>
    <row r="3" spans="1:8" x14ac:dyDescent="0.25">
      <c r="A3" s="35" t="s">
        <v>2</v>
      </c>
      <c r="B3" s="53">
        <v>4080014541703</v>
      </c>
      <c r="C3" s="32"/>
      <c r="D3" s="33"/>
    </row>
    <row r="4" spans="1:8" ht="51.75" customHeight="1" x14ac:dyDescent="0.25">
      <c r="A4" s="35" t="s">
        <v>3</v>
      </c>
      <c r="B4" s="391" t="s">
        <v>250</v>
      </c>
      <c r="C4" s="392"/>
      <c r="D4" s="393"/>
    </row>
    <row r="5" spans="1:8" x14ac:dyDescent="0.25">
      <c r="A5" s="35" t="s">
        <v>5</v>
      </c>
      <c r="B5" s="9" t="s">
        <v>587</v>
      </c>
      <c r="C5" s="32" t="s">
        <v>1063</v>
      </c>
      <c r="D5" s="33" t="s">
        <v>1210</v>
      </c>
    </row>
    <row r="6" spans="1:8" x14ac:dyDescent="0.25">
      <c r="A6" s="35" t="s">
        <v>9</v>
      </c>
      <c r="B6" s="44"/>
      <c r="C6" s="25"/>
      <c r="D6" s="41"/>
    </row>
    <row r="7" spans="1:8" x14ac:dyDescent="0.25">
      <c r="A7" s="35" t="s">
        <v>10</v>
      </c>
      <c r="B7" s="139">
        <v>41662.576388888891</v>
      </c>
      <c r="C7" s="25"/>
      <c r="D7" s="41"/>
    </row>
    <row r="8" spans="1:8" x14ac:dyDescent="0.25">
      <c r="A8" s="35" t="s">
        <v>11</v>
      </c>
      <c r="B8" s="9" t="s">
        <v>1211</v>
      </c>
      <c r="C8" s="32"/>
      <c r="D8" s="33"/>
    </row>
    <row r="9" spans="1:8" x14ac:dyDescent="0.25">
      <c r="A9" s="35" t="s">
        <v>13</v>
      </c>
      <c r="B9" s="9" t="s">
        <v>14</v>
      </c>
      <c r="C9" s="32"/>
      <c r="D9" s="33"/>
    </row>
    <row r="10" spans="1:8" x14ac:dyDescent="0.25">
      <c r="A10" s="35" t="s">
        <v>15</v>
      </c>
      <c r="B10" s="9" t="s">
        <v>1169</v>
      </c>
      <c r="C10" s="32"/>
      <c r="D10" s="33"/>
    </row>
    <row r="11" spans="1:8" x14ac:dyDescent="0.25">
      <c r="A11" s="35" t="s">
        <v>17</v>
      </c>
      <c r="B11" s="9" t="s">
        <v>1170</v>
      </c>
      <c r="C11" s="32"/>
      <c r="D11" s="33"/>
    </row>
    <row r="12" spans="1:8" x14ac:dyDescent="0.25">
      <c r="A12" s="35" t="s">
        <v>19</v>
      </c>
      <c r="B12" s="100">
        <v>12244898</v>
      </c>
      <c r="C12" s="25"/>
      <c r="D12" s="41"/>
      <c r="H12" s="138"/>
    </row>
    <row r="13" spans="1:8" x14ac:dyDescent="0.25">
      <c r="A13" s="35" t="s">
        <v>20</v>
      </c>
      <c r="B13" s="9" t="s">
        <v>291</v>
      </c>
      <c r="C13" s="32"/>
      <c r="D13" s="33"/>
    </row>
    <row r="14" spans="1:8" x14ac:dyDescent="0.25">
      <c r="A14" s="35" t="s">
        <v>22</v>
      </c>
      <c r="B14" s="138" t="s">
        <v>1176</v>
      </c>
      <c r="C14" s="32"/>
      <c r="D14" s="33"/>
    </row>
    <row r="15" spans="1:8" ht="45.75" customHeight="1" x14ac:dyDescent="0.25">
      <c r="A15" s="35" t="s">
        <v>24</v>
      </c>
      <c r="B15" s="569" t="s">
        <v>155</v>
      </c>
      <c r="C15" s="406"/>
      <c r="D15" s="501"/>
    </row>
    <row r="16" spans="1:8" x14ac:dyDescent="0.25">
      <c r="A16" s="35" t="s">
        <v>26</v>
      </c>
      <c r="B16" s="185">
        <v>6244898</v>
      </c>
      <c r="C16" s="25"/>
      <c r="D16" s="41"/>
      <c r="H16" s="115"/>
    </row>
    <row r="17" spans="1:10" x14ac:dyDescent="0.25">
      <c r="A17" s="35" t="s">
        <v>27</v>
      </c>
      <c r="B17" s="9" t="s">
        <v>291</v>
      </c>
      <c r="C17" s="32"/>
      <c r="D17" s="33"/>
    </row>
    <row r="18" spans="1:10" ht="27.6" customHeight="1" x14ac:dyDescent="0.25">
      <c r="A18" s="35" t="s">
        <v>28</v>
      </c>
      <c r="B18" s="10" t="s">
        <v>367</v>
      </c>
      <c r="C18" s="396" t="s">
        <v>368</v>
      </c>
      <c r="D18" s="393"/>
    </row>
    <row r="19" spans="1:10" ht="22.35" customHeight="1" x14ac:dyDescent="0.3">
      <c r="A19" s="509" t="s">
        <v>31</v>
      </c>
      <c r="B19" s="417"/>
      <c r="C19" s="417"/>
      <c r="D19" s="417"/>
    </row>
    <row r="20" spans="1:10" x14ac:dyDescent="0.25">
      <c r="A20" s="35" t="s">
        <v>32</v>
      </c>
      <c r="B20" s="169" t="s">
        <v>1212</v>
      </c>
      <c r="C20" s="169" t="s">
        <v>1213</v>
      </c>
      <c r="D20" s="34"/>
    </row>
    <row r="21" spans="1:10" x14ac:dyDescent="0.25">
      <c r="A21" s="35" t="s">
        <v>33</v>
      </c>
      <c r="D21" s="34"/>
      <c r="F21" s="168"/>
      <c r="G21" s="168"/>
      <c r="H21" s="168"/>
      <c r="I21" s="25"/>
      <c r="J21" s="25"/>
    </row>
    <row r="22" spans="1:10" x14ac:dyDescent="0.25">
      <c r="A22" s="35" t="s">
        <v>36</v>
      </c>
      <c r="B22" s="34"/>
      <c r="C22" s="34"/>
      <c r="D22" s="34"/>
      <c r="F22" s="25"/>
      <c r="G22" s="25"/>
      <c r="H22" s="168"/>
      <c r="I22" s="25"/>
      <c r="J22" s="25"/>
    </row>
    <row r="23" spans="1:10" x14ac:dyDescent="0.25">
      <c r="A23" s="34"/>
      <c r="B23" s="34"/>
      <c r="C23" s="34"/>
      <c r="D23" s="34"/>
      <c r="F23" s="25"/>
      <c r="G23" s="25"/>
      <c r="H23" s="168"/>
      <c r="I23" s="25"/>
      <c r="J23" s="25"/>
    </row>
    <row r="24" spans="1:10" x14ac:dyDescent="0.25">
      <c r="A24" s="35" t="s">
        <v>45</v>
      </c>
      <c r="B24" s="34" t="s">
        <v>856</v>
      </c>
      <c r="C24" s="34" t="s">
        <v>1214</v>
      </c>
      <c r="D24" s="34"/>
      <c r="F24" s="25"/>
      <c r="G24" s="25"/>
      <c r="H24" s="168"/>
      <c r="I24" s="25"/>
      <c r="J24" s="25"/>
    </row>
    <row r="25" spans="1:10" x14ac:dyDescent="0.25">
      <c r="A25" s="34"/>
      <c r="B25" s="169" t="s">
        <v>46</v>
      </c>
      <c r="C25" s="169" t="s">
        <v>369</v>
      </c>
      <c r="D25" s="34"/>
      <c r="F25" s="25"/>
      <c r="G25" s="25"/>
      <c r="H25" s="25"/>
      <c r="I25" s="25"/>
      <c r="J25" s="25"/>
    </row>
    <row r="26" spans="1:10" x14ac:dyDescent="0.25">
      <c r="A26" s="34"/>
      <c r="B26" s="169" t="s">
        <v>381</v>
      </c>
      <c r="C26" s="169" t="s">
        <v>540</v>
      </c>
      <c r="D26" s="34"/>
    </row>
    <row r="27" spans="1:10" x14ac:dyDescent="0.25">
      <c r="A27" s="34"/>
      <c r="B27" s="34"/>
      <c r="C27" s="34"/>
      <c r="D27" s="34"/>
    </row>
    <row r="28" spans="1:10" x14ac:dyDescent="0.25">
      <c r="A28" s="34"/>
      <c r="B28" s="34"/>
      <c r="C28" s="34"/>
      <c r="D28" s="34"/>
    </row>
    <row r="29" spans="1:10" x14ac:dyDescent="0.25">
      <c r="A29" s="485"/>
      <c r="B29" s="386"/>
      <c r="C29" s="386"/>
      <c r="D29" s="387"/>
    </row>
    <row r="30" spans="1:10" x14ac:dyDescent="0.25">
      <c r="A30" s="35" t="s">
        <v>59</v>
      </c>
      <c r="B30" s="34">
        <v>38</v>
      </c>
      <c r="C30" s="34"/>
      <c r="D30" s="34"/>
    </row>
    <row r="31" spans="1:10" x14ac:dyDescent="0.25">
      <c r="A31" s="303" t="s">
        <v>60</v>
      </c>
      <c r="B31" s="34">
        <v>0</v>
      </c>
    </row>
    <row r="32" spans="1:10" x14ac:dyDescent="0.25">
      <c r="A32" s="35" t="s">
        <v>61</v>
      </c>
      <c r="B32" s="115">
        <v>51</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53" t="s">
        <v>62</v>
      </c>
      <c r="B35" s="553"/>
      <c r="C35" s="553"/>
      <c r="D35" s="553"/>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11" t="s">
        <v>71</v>
      </c>
      <c r="B43" s="511"/>
      <c r="C43" s="511"/>
      <c r="D43" s="512"/>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21.808570325512211</v>
      </c>
      <c r="C53" s="3">
        <v>23.03032803586871</v>
      </c>
      <c r="D53" s="3">
        <v>7.2109053063168522</v>
      </c>
    </row>
    <row r="54" spans="1:4" x14ac:dyDescent="0.25">
      <c r="A54" s="35" t="s">
        <v>83</v>
      </c>
      <c r="B54" s="3">
        <v>23.461736165774632</v>
      </c>
      <c r="C54" s="3">
        <v>24.867395290359511</v>
      </c>
      <c r="D54" s="3">
        <v>11.176300570589421</v>
      </c>
    </row>
    <row r="55" spans="1:4" x14ac:dyDescent="0.25">
      <c r="A55" s="35" t="s">
        <v>671</v>
      </c>
      <c r="B55" s="3">
        <v>48.407774491716701</v>
      </c>
      <c r="C55" s="3">
        <v>48.924290438373703</v>
      </c>
      <c r="D55" s="3">
        <v>22.01055221822363</v>
      </c>
    </row>
    <row r="56" spans="1:4" x14ac:dyDescent="0.25">
      <c r="A56" s="35" t="s">
        <v>85</v>
      </c>
      <c r="B56" s="3">
        <v>59.155127219623502</v>
      </c>
      <c r="C56" s="3">
        <v>59.140045582684778</v>
      </c>
      <c r="D56" s="3">
        <v>30.499002862072409</v>
      </c>
    </row>
    <row r="57" spans="1:4" x14ac:dyDescent="0.25">
      <c r="A57" s="19" t="s">
        <v>86</v>
      </c>
      <c r="B57" s="3"/>
      <c r="C57" s="3"/>
      <c r="D57" s="3"/>
    </row>
    <row r="58" spans="1:4" x14ac:dyDescent="0.25">
      <c r="A58" s="35" t="s">
        <v>87</v>
      </c>
      <c r="B58" s="3">
        <v>0</v>
      </c>
      <c r="C58" s="3">
        <v>0</v>
      </c>
      <c r="D58" s="3">
        <v>0</v>
      </c>
    </row>
    <row r="59" spans="1:4" ht="29.45" customHeight="1" x14ac:dyDescent="0.25">
      <c r="A59" s="35" t="s">
        <v>88</v>
      </c>
      <c r="B59" s="3">
        <v>2.2451180054397399</v>
      </c>
      <c r="C59" s="3">
        <v>2.1184081644578812</v>
      </c>
      <c r="D59" s="3">
        <v>2.465573266433112</v>
      </c>
    </row>
    <row r="60" spans="1:4" x14ac:dyDescent="0.25">
      <c r="A60" s="20" t="s">
        <v>89</v>
      </c>
      <c r="B60" s="3">
        <v>83.886350858255511</v>
      </c>
      <c r="C60" s="3">
        <v>51.660342191036669</v>
      </c>
      <c r="D60" s="3">
        <v>53.054989776849808</v>
      </c>
    </row>
    <row r="61" spans="1:4" x14ac:dyDescent="0.25">
      <c r="A61" s="19" t="s">
        <v>694</v>
      </c>
      <c r="B61" s="3"/>
      <c r="C61" s="3"/>
      <c r="D61" s="3"/>
    </row>
    <row r="62" spans="1:4" ht="32.1" customHeight="1" x14ac:dyDescent="0.25">
      <c r="A62" s="35" t="s">
        <v>91</v>
      </c>
      <c r="B62" s="3">
        <v>0.1815526949824792</v>
      </c>
      <c r="C62" s="3">
        <v>0.1725947149223345</v>
      </c>
      <c r="D62" s="3">
        <v>0.27811184711671422</v>
      </c>
    </row>
    <row r="63" spans="1:4" ht="32.1" customHeight="1" x14ac:dyDescent="0.25">
      <c r="A63" s="20" t="s">
        <v>92</v>
      </c>
      <c r="B63" s="3">
        <v>0.22186049413595321</v>
      </c>
      <c r="C63" s="3">
        <v>0.20863377304765771</v>
      </c>
      <c r="D63" s="3">
        <v>0.38536670670925421</v>
      </c>
    </row>
    <row r="64" spans="1:4" ht="32.1" customHeight="1" x14ac:dyDescent="0.25">
      <c r="A64" s="20" t="s">
        <v>93</v>
      </c>
      <c r="B64" s="3">
        <v>0.31487416541913782</v>
      </c>
      <c r="C64" s="3">
        <v>0.29239436340822739</v>
      </c>
      <c r="D64" s="3">
        <v>0.63528954133830118</v>
      </c>
    </row>
    <row r="65" spans="1:4" ht="30" x14ac:dyDescent="0.25">
      <c r="A65" s="20" t="s">
        <v>94</v>
      </c>
      <c r="B65" s="3">
        <v>129261847.90000001</v>
      </c>
      <c r="C65" s="3" t="e">
        <v>#DIV/0!</v>
      </c>
      <c r="D65" s="3">
        <v>1589487.4281690139</v>
      </c>
    </row>
    <row r="66" spans="1:4" x14ac:dyDescent="0.25">
      <c r="A66" s="19" t="s">
        <v>95</v>
      </c>
      <c r="B66" s="3"/>
      <c r="C66" s="3"/>
      <c r="D66" s="3"/>
    </row>
    <row r="67" spans="1:4" ht="32.1" customHeight="1" x14ac:dyDescent="0.25">
      <c r="A67" s="35" t="s">
        <v>96</v>
      </c>
      <c r="B67" s="3">
        <v>1.310023078850433</v>
      </c>
      <c r="C67" s="3">
        <v>1.3347621523535129</v>
      </c>
      <c r="D67" s="3">
        <v>1.1293969444103491</v>
      </c>
    </row>
    <row r="68" spans="1:4" ht="30" x14ac:dyDescent="0.25">
      <c r="A68" s="20" t="s">
        <v>97</v>
      </c>
      <c r="B68" s="3">
        <v>5.4730158937980864</v>
      </c>
      <c r="C68" s="3">
        <v>22.226474586247001</v>
      </c>
      <c r="D68" s="3">
        <v>0.14468717848877949</v>
      </c>
    </row>
    <row r="69" spans="1:4" ht="32.1" customHeight="1" x14ac:dyDescent="0.25">
      <c r="A69" s="19" t="s">
        <v>98</v>
      </c>
      <c r="B69" s="3"/>
      <c r="C69" s="3"/>
      <c r="D69" s="3"/>
    </row>
    <row r="70" spans="1:4" ht="32.1" customHeight="1" x14ac:dyDescent="0.25">
      <c r="A70" s="20" t="s">
        <v>99</v>
      </c>
      <c r="B70" s="3">
        <v>3.3585390743085428</v>
      </c>
      <c r="C70" s="3">
        <v>3.558477892295373</v>
      </c>
      <c r="D70" s="3">
        <v>1.9087071903780599</v>
      </c>
    </row>
    <row r="71" spans="1:4" s="25" customFormat="1" x14ac:dyDescent="0.25">
      <c r="A71" s="20" t="s">
        <v>100</v>
      </c>
      <c r="B71" s="3">
        <v>3.356597445601416</v>
      </c>
      <c r="C71" s="3">
        <v>3.5160605746160978</v>
      </c>
      <c r="D71" s="3">
        <v>1.908016689248313</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5509474959</v>
      </c>
      <c r="C78" s="6">
        <v>5213942264</v>
      </c>
      <c r="D78" s="6">
        <v>5048790818</v>
      </c>
    </row>
    <row r="79" spans="1:4" x14ac:dyDescent="0.25">
      <c r="A79" s="35" t="s">
        <v>106</v>
      </c>
      <c r="B79" s="6">
        <v>1292618479</v>
      </c>
      <c r="C79" s="6">
        <v>1296571633</v>
      </c>
      <c r="D79" s="6">
        <v>564268037</v>
      </c>
    </row>
    <row r="80" spans="1:4" x14ac:dyDescent="0.25">
      <c r="A80" s="35" t="s">
        <v>107</v>
      </c>
      <c r="B80" s="6">
        <v>1323038247</v>
      </c>
      <c r="C80" s="6">
        <v>1335622624</v>
      </c>
      <c r="D80" s="6">
        <v>425729057</v>
      </c>
    </row>
    <row r="81" spans="1:4" x14ac:dyDescent="0.25">
      <c r="A81" s="35" t="s">
        <v>108</v>
      </c>
      <c r="B81" s="6">
        <v>1201537721</v>
      </c>
      <c r="C81" s="6">
        <v>1200788007</v>
      </c>
      <c r="D81" s="6">
        <v>364063525</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2482117250</v>
      </c>
      <c r="C85" s="6">
        <v>2454380015</v>
      </c>
      <c r="D85" s="6">
        <v>1654040850</v>
      </c>
    </row>
    <row r="86" spans="1:4" x14ac:dyDescent="0.25">
      <c r="A86" s="35" t="s">
        <v>112</v>
      </c>
      <c r="B86" s="6">
        <v>450635076</v>
      </c>
      <c r="C86" s="6">
        <v>423613019</v>
      </c>
      <c r="D86" s="6">
        <v>460008356</v>
      </c>
    </row>
    <row r="87" spans="1:4" x14ac:dyDescent="0.25">
      <c r="A87" s="35" t="s">
        <v>113</v>
      </c>
      <c r="B87" s="6">
        <v>2031164123</v>
      </c>
      <c r="C87" s="6">
        <v>2030414409</v>
      </c>
      <c r="D87" s="6">
        <v>1193689927</v>
      </c>
    </row>
    <row r="88" spans="1:4" x14ac:dyDescent="0.25">
      <c r="A88" s="35" t="s">
        <v>114</v>
      </c>
      <c r="B88" s="6">
        <v>2482117250</v>
      </c>
      <c r="C88" s="6">
        <v>2454380015</v>
      </c>
      <c r="D88" s="6">
        <v>1654040850</v>
      </c>
    </row>
    <row r="89" spans="1:4" x14ac:dyDescent="0.25">
      <c r="A89" s="35" t="s">
        <v>115</v>
      </c>
      <c r="B89" s="6">
        <v>2031482174</v>
      </c>
      <c r="C89" s="6">
        <v>2030766996</v>
      </c>
      <c r="D89" s="6">
        <v>1194032494</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450635076</v>
      </c>
      <c r="C95" s="6">
        <v>423613019</v>
      </c>
      <c r="D95" s="6">
        <v>460008356</v>
      </c>
    </row>
    <row r="96" spans="1:4" x14ac:dyDescent="0.25">
      <c r="A96" s="63" t="s">
        <v>119</v>
      </c>
      <c r="B96" s="6">
        <v>1431159255</v>
      </c>
      <c r="C96" s="6">
        <v>1448772863</v>
      </c>
      <c r="D96" s="6">
        <v>724092443</v>
      </c>
    </row>
    <row r="97" spans="1:4" x14ac:dyDescent="0.25">
      <c r="A97" s="63" t="s">
        <v>120</v>
      </c>
      <c r="B97" s="50">
        <v>0.31487416541913782</v>
      </c>
      <c r="C97" s="50">
        <v>0.29239436340822739</v>
      </c>
      <c r="D97" s="50">
        <v>0.63528954133830118</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450635076</v>
      </c>
      <c r="C118" s="6">
        <v>423613019</v>
      </c>
      <c r="D118" s="6">
        <v>460008356</v>
      </c>
    </row>
    <row r="119" spans="1:4" x14ac:dyDescent="0.25">
      <c r="A119" s="35" t="s">
        <v>122</v>
      </c>
      <c r="B119" s="6">
        <v>5524179309</v>
      </c>
      <c r="C119" s="6">
        <v>5228758055</v>
      </c>
      <c r="D119" s="6">
        <v>5064806326</v>
      </c>
    </row>
    <row r="136" spans="1:4" x14ac:dyDescent="0.25">
      <c r="A136" s="8" t="s">
        <v>123</v>
      </c>
    </row>
    <row r="138" spans="1:4" x14ac:dyDescent="0.25">
      <c r="A138" s="34"/>
      <c r="B138" s="18">
        <v>2023</v>
      </c>
      <c r="C138" s="18">
        <v>2024</v>
      </c>
      <c r="D138" s="18">
        <v>2025</v>
      </c>
    </row>
    <row r="139" spans="1:4" ht="32.1" customHeight="1" x14ac:dyDescent="0.25">
      <c r="A139" s="35" t="s">
        <v>91</v>
      </c>
      <c r="B139" s="3">
        <v>0.1815526949824792</v>
      </c>
      <c r="C139" s="3">
        <v>0.1725947149223345</v>
      </c>
      <c r="D139" s="3">
        <v>0.27811184711671422</v>
      </c>
    </row>
    <row r="140" spans="1:4" ht="30" x14ac:dyDescent="0.25">
      <c r="A140" s="20" t="s">
        <v>92</v>
      </c>
      <c r="B140" s="3">
        <v>0.22186049413595321</v>
      </c>
      <c r="C140" s="3">
        <v>0.20863377304765771</v>
      </c>
      <c r="D140" s="3">
        <v>0.38536670670925421</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21.808570325512211</v>
      </c>
      <c r="C161" s="61">
        <v>23.03032803586871</v>
      </c>
      <c r="D161" s="61">
        <v>7.2109053063168522</v>
      </c>
    </row>
    <row r="162" spans="1:4" x14ac:dyDescent="0.25">
      <c r="A162" s="35" t="s">
        <v>83</v>
      </c>
      <c r="B162" s="61">
        <v>23.461736165774632</v>
      </c>
      <c r="C162" s="61">
        <v>24.867395290359511</v>
      </c>
      <c r="D162" s="61">
        <v>11.176300570589421</v>
      </c>
    </row>
    <row r="163" spans="1:4" x14ac:dyDescent="0.25">
      <c r="A163" s="35" t="s">
        <v>671</v>
      </c>
      <c r="B163" s="61">
        <v>48.407774491716701</v>
      </c>
      <c r="C163" s="61">
        <v>48.924290438373703</v>
      </c>
      <c r="D163" s="61">
        <v>22.01055221822363</v>
      </c>
    </row>
    <row r="164" spans="1:4" x14ac:dyDescent="0.25">
      <c r="A164" s="35" t="s">
        <v>85</v>
      </c>
      <c r="B164" s="61">
        <v>59.155127219623502</v>
      </c>
      <c r="C164" s="61">
        <v>59.140045582684778</v>
      </c>
      <c r="D164" s="61">
        <v>30.499002862072409</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3.3585390743085428</v>
      </c>
      <c r="C185" s="3">
        <v>3.558477892295373</v>
      </c>
      <c r="D185" s="3">
        <v>1.9087071903780599</v>
      </c>
    </row>
    <row r="186" spans="1:4" x14ac:dyDescent="0.25">
      <c r="A186" s="20" t="s">
        <v>100</v>
      </c>
      <c r="B186" s="3">
        <v>3.356597445601416</v>
      </c>
      <c r="C186" s="3">
        <v>3.5160605746160978</v>
      </c>
      <c r="D186" s="3">
        <v>1.908016689248313</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464" t="s">
        <v>1215</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31">
    <mergeCell ref="B211:D211"/>
    <mergeCell ref="A48:D48"/>
    <mergeCell ref="B40:D40"/>
    <mergeCell ref="B210:D210"/>
    <mergeCell ref="A203:D203"/>
    <mergeCell ref="A43:D43"/>
    <mergeCell ref="A49:D49"/>
    <mergeCell ref="A76:D76"/>
    <mergeCell ref="A91:D91"/>
    <mergeCell ref="A29:D29"/>
    <mergeCell ref="A19:D19"/>
    <mergeCell ref="B38:D38"/>
    <mergeCell ref="B37:D37"/>
    <mergeCell ref="A34:D34"/>
    <mergeCell ref="A35:D35"/>
    <mergeCell ref="B15:D15"/>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A215:D215"/>
  </mergeCells>
  <hyperlinks>
    <hyperlink ref="B209" r:id="rId1" display="https://web.videolotarija.mk/" xr:uid="{00000000-0004-0000-4B00-000000000000}"/>
  </hyperlinks>
  <pageMargins left="0.75" right="0.75" top="1" bottom="1" header="0.5" footer="0.5"/>
  <pageSetup paperSize="9" orientation="portrait" horizontalDpi="0" verticalDpi="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R217"/>
  <sheetViews>
    <sheetView topLeftCell="A188"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4217934</v>
      </c>
      <c r="C2" s="14"/>
      <c r="D2" s="15"/>
    </row>
    <row r="3" spans="1:4" x14ac:dyDescent="0.25">
      <c r="A3" s="35" t="s">
        <v>2</v>
      </c>
      <c r="B3" s="53">
        <v>4030991238930</v>
      </c>
      <c r="C3" s="32"/>
      <c r="D3" s="33"/>
    </row>
    <row r="4" spans="1:4" ht="31.35" customHeight="1" x14ac:dyDescent="0.25">
      <c r="A4" s="35" t="s">
        <v>3</v>
      </c>
      <c r="B4" s="391" t="s">
        <v>251</v>
      </c>
      <c r="C4" s="392"/>
      <c r="D4" s="393"/>
    </row>
    <row r="5" spans="1:4" ht="48" customHeight="1" x14ac:dyDescent="0.25">
      <c r="A5" s="35" t="s">
        <v>5</v>
      </c>
      <c r="B5" s="9" t="s">
        <v>6</v>
      </c>
      <c r="C5" s="126" t="s">
        <v>1019</v>
      </c>
      <c r="D5" s="33" t="s">
        <v>1140</v>
      </c>
    </row>
    <row r="6" spans="1:4" x14ac:dyDescent="0.25">
      <c r="A6" s="35" t="s">
        <v>9</v>
      </c>
      <c r="B6" s="44"/>
      <c r="C6" s="25"/>
      <c r="D6" s="41"/>
    </row>
    <row r="7" spans="1:4" x14ac:dyDescent="0.25">
      <c r="A7" s="35" t="s">
        <v>10</v>
      </c>
      <c r="B7" s="44"/>
      <c r="C7" s="25"/>
      <c r="D7" s="41"/>
    </row>
    <row r="8" spans="1:4" x14ac:dyDescent="0.25">
      <c r="A8" s="35" t="s">
        <v>11</v>
      </c>
      <c r="B8" s="9" t="s">
        <v>1216</v>
      </c>
      <c r="C8" s="32"/>
      <c r="D8" s="33"/>
    </row>
    <row r="9" spans="1:4" x14ac:dyDescent="0.25">
      <c r="A9" s="35" t="s">
        <v>13</v>
      </c>
      <c r="B9" s="9" t="s">
        <v>14</v>
      </c>
      <c r="C9" s="32"/>
      <c r="D9" s="33"/>
    </row>
    <row r="10" spans="1:4" x14ac:dyDescent="0.25">
      <c r="A10" s="35" t="s">
        <v>15</v>
      </c>
      <c r="B10" s="9" t="s">
        <v>1169</v>
      </c>
      <c r="C10" s="32"/>
      <c r="D10" s="33"/>
    </row>
    <row r="11" spans="1:4" x14ac:dyDescent="0.25">
      <c r="A11" s="35" t="s">
        <v>17</v>
      </c>
      <c r="B11" s="9" t="s">
        <v>1170</v>
      </c>
      <c r="C11" s="32"/>
      <c r="D11" s="33"/>
    </row>
    <row r="12" spans="1:4" x14ac:dyDescent="0.25">
      <c r="A12" s="35" t="s">
        <v>19</v>
      </c>
      <c r="B12" s="100">
        <v>69972400</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292</v>
      </c>
      <c r="C15" s="32"/>
      <c r="D15" s="33"/>
    </row>
    <row r="16" spans="1:4" x14ac:dyDescent="0.25">
      <c r="A16" s="35" t="s">
        <v>26</v>
      </c>
      <c r="B16" s="100">
        <v>26942050</v>
      </c>
      <c r="C16" s="25"/>
      <c r="D16" s="41"/>
    </row>
    <row r="17" spans="1:4" x14ac:dyDescent="0.25">
      <c r="A17" s="35" t="s">
        <v>27</v>
      </c>
      <c r="B17" s="9" t="s">
        <v>21</v>
      </c>
      <c r="C17" s="32"/>
      <c r="D17" s="33"/>
    </row>
    <row r="18" spans="1:4" ht="27.6" customHeight="1" x14ac:dyDescent="0.25">
      <c r="A18" s="35" t="s">
        <v>28</v>
      </c>
      <c r="B18" s="10" t="s">
        <v>446</v>
      </c>
      <c r="C18" s="396" t="s">
        <v>447</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1041</v>
      </c>
      <c r="C21" s="34" t="s">
        <v>1217</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2</v>
      </c>
      <c r="C30" s="34"/>
      <c r="D30" s="34"/>
    </row>
    <row r="31" spans="1:4" x14ac:dyDescent="0.25">
      <c r="A31" s="303" t="s">
        <v>60</v>
      </c>
      <c r="B31" s="34">
        <v>100</v>
      </c>
    </row>
    <row r="32" spans="1:4" x14ac:dyDescent="0.25">
      <c r="A32" s="35" t="s">
        <v>61</v>
      </c>
      <c r="B32" s="3">
        <v>38.5</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340.07691177533741</v>
      </c>
      <c r="C53" s="3">
        <v>-102.69</v>
      </c>
      <c r="D53" s="3">
        <v>-115.13</v>
      </c>
    </row>
    <row r="54" spans="1:4" x14ac:dyDescent="0.25">
      <c r="A54" s="35" t="s">
        <v>83</v>
      </c>
      <c r="B54" s="3">
        <v>-13.07616784397497</v>
      </c>
      <c r="C54" s="3">
        <v>-105.92845018685389</v>
      </c>
      <c r="D54" s="3">
        <v>-137.65632267276399</v>
      </c>
    </row>
    <row r="55" spans="1:4" x14ac:dyDescent="0.25">
      <c r="A55" s="35" t="s">
        <v>84</v>
      </c>
      <c r="B55" s="3">
        <v>14.73089080374783</v>
      </c>
      <c r="C55" s="3">
        <v>-3.28</v>
      </c>
      <c r="D55" s="3">
        <v>-2.36</v>
      </c>
    </row>
    <row r="56" spans="1:4" x14ac:dyDescent="0.25">
      <c r="A56" s="35" t="s">
        <v>85</v>
      </c>
      <c r="B56" s="3">
        <v>19.276779072904649</v>
      </c>
      <c r="C56" s="3">
        <v>-3.99</v>
      </c>
      <c r="D56" s="3">
        <v>-2.78</v>
      </c>
    </row>
    <row r="57" spans="1:4" x14ac:dyDescent="0.25">
      <c r="A57" s="19" t="s">
        <v>86</v>
      </c>
      <c r="B57" s="3"/>
      <c r="C57" s="3"/>
      <c r="D57" s="3"/>
    </row>
    <row r="58" spans="1:4" x14ac:dyDescent="0.25">
      <c r="A58" s="35" t="s">
        <v>87</v>
      </c>
      <c r="B58" s="3">
        <v>0</v>
      </c>
      <c r="C58" s="3">
        <v>0</v>
      </c>
      <c r="D58" s="3">
        <v>0</v>
      </c>
    </row>
    <row r="59" spans="1:4" ht="29.45" customHeight="1" x14ac:dyDescent="0.25">
      <c r="A59" s="35" t="s">
        <v>88</v>
      </c>
      <c r="B59" s="3">
        <v>0.21332241436056729</v>
      </c>
      <c r="C59" s="3">
        <v>3.112655470544529E-2</v>
      </c>
      <c r="D59" s="3">
        <v>2.4360902121446541E-2</v>
      </c>
    </row>
    <row r="60" spans="1:4" x14ac:dyDescent="0.25">
      <c r="A60" s="20" t="s">
        <v>89</v>
      </c>
      <c r="B60" s="3">
        <v>2.7584418257823731</v>
      </c>
      <c r="C60" s="3">
        <v>0.87677798773435767</v>
      </c>
      <c r="D60" s="3">
        <v>0.51126750047350822</v>
      </c>
    </row>
    <row r="61" spans="1:4" x14ac:dyDescent="0.25">
      <c r="A61" s="19" t="s">
        <v>90</v>
      </c>
      <c r="B61" s="3"/>
      <c r="C61" s="3"/>
      <c r="D61" s="3"/>
    </row>
    <row r="62" spans="1:4" ht="32.1" customHeight="1" x14ac:dyDescent="0.25">
      <c r="A62" s="35" t="s">
        <v>91</v>
      </c>
      <c r="B62" s="3">
        <v>7.2382022668394927E-2</v>
      </c>
      <c r="C62" s="3">
        <v>1.2151806518981029E-2</v>
      </c>
      <c r="D62" s="3">
        <v>4.2111068146834353E-3</v>
      </c>
    </row>
    <row r="63" spans="1:4" ht="32.1" customHeight="1" x14ac:dyDescent="0.25">
      <c r="A63" s="20" t="s">
        <v>92</v>
      </c>
      <c r="B63" s="3">
        <v>9.4718797282350067E-2</v>
      </c>
      <c r="C63" s="3">
        <v>1.47541116559492E-2</v>
      </c>
      <c r="D63" s="3">
        <v>4.9675966958539694E-3</v>
      </c>
    </row>
    <row r="64" spans="1:4" ht="32.1" customHeight="1" x14ac:dyDescent="0.25">
      <c r="A64" s="20" t="s">
        <v>93</v>
      </c>
      <c r="B64" s="3">
        <v>9.7414987771774015</v>
      </c>
      <c r="C64" s="3">
        <v>-0.67112319341497462</v>
      </c>
      <c r="D64" s="3">
        <v>-0.35125877300572639</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4.3372200246295369</v>
      </c>
      <c r="C67" s="3">
        <v>0.50131826051135786</v>
      </c>
      <c r="D67" s="3">
        <v>0.51557115114323293</v>
      </c>
    </row>
    <row r="68" spans="1:4" ht="30" x14ac:dyDescent="0.25">
      <c r="A68" s="20" t="s">
        <v>97</v>
      </c>
      <c r="B68" s="3">
        <v>11.37010904425914</v>
      </c>
      <c r="C68" s="3" t="e">
        <v>#DIV/0!</v>
      </c>
      <c r="D68" s="3" t="e">
        <v>#DIV/0!</v>
      </c>
    </row>
    <row r="69" spans="1:4" ht="32.1" customHeight="1" x14ac:dyDescent="0.25">
      <c r="A69" s="19" t="s">
        <v>98</v>
      </c>
      <c r="B69" s="3"/>
      <c r="C69" s="3"/>
      <c r="D69" s="3"/>
    </row>
    <row r="70" spans="1:4" ht="32.1" customHeight="1" x14ac:dyDescent="0.25">
      <c r="A70" s="20" t="s">
        <v>99</v>
      </c>
      <c r="B70" s="3">
        <v>10.18203639000348</v>
      </c>
      <c r="C70" s="3">
        <v>59.180583764490073</v>
      </c>
      <c r="D70" s="3">
        <v>170.7570049454109</v>
      </c>
    </row>
    <row r="71" spans="1:4" s="25" customFormat="1" x14ac:dyDescent="0.25">
      <c r="A71" s="20" t="s">
        <v>100</v>
      </c>
      <c r="B71" s="3">
        <v>10.134826860918711</v>
      </c>
      <c r="C71" s="3">
        <v>58.743699314497007</v>
      </c>
      <c r="D71" s="3">
        <v>169.40289456636799</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3859227</v>
      </c>
      <c r="C78" s="6">
        <v>2541558</v>
      </c>
      <c r="D78" s="6">
        <v>1537285</v>
      </c>
    </row>
    <row r="79" spans="1:4" x14ac:dyDescent="0.25">
      <c r="A79" s="35" t="s">
        <v>106</v>
      </c>
      <c r="B79" s="6">
        <v>-504639</v>
      </c>
      <c r="C79" s="6">
        <v>-2692233</v>
      </c>
      <c r="D79" s="6">
        <v>-2116170</v>
      </c>
    </row>
    <row r="80" spans="1:4" x14ac:dyDescent="0.25">
      <c r="A80" s="35" t="s">
        <v>107</v>
      </c>
      <c r="B80" s="6">
        <v>14579348</v>
      </c>
      <c r="C80" s="6">
        <v>-2609996</v>
      </c>
      <c r="D80" s="6">
        <v>-1769839</v>
      </c>
    </row>
    <row r="81" spans="1:4" x14ac:dyDescent="0.25">
      <c r="A81" s="35" t="s">
        <v>108</v>
      </c>
      <c r="B81" s="6">
        <v>13124340</v>
      </c>
      <c r="C81" s="6">
        <v>0</v>
      </c>
      <c r="D81" s="6">
        <v>0</v>
      </c>
    </row>
    <row r="82" spans="1:4" x14ac:dyDescent="0.25">
      <c r="A82" s="35" t="s">
        <v>109</v>
      </c>
      <c r="B82" s="34">
        <v>0</v>
      </c>
      <c r="C82" s="34">
        <v>2609996</v>
      </c>
      <c r="D82" s="34">
        <v>1769839</v>
      </c>
    </row>
    <row r="83" spans="1:4" ht="15.95" customHeight="1" x14ac:dyDescent="0.25"/>
    <row r="84" spans="1:4" ht="15.75" x14ac:dyDescent="0.25">
      <c r="A84" s="17" t="s">
        <v>110</v>
      </c>
      <c r="B84" s="18">
        <v>2023</v>
      </c>
      <c r="C84" s="18">
        <v>2024</v>
      </c>
      <c r="D84" s="18">
        <v>2025</v>
      </c>
    </row>
    <row r="85" spans="1:4" x14ac:dyDescent="0.25">
      <c r="A85" s="35" t="s">
        <v>111</v>
      </c>
      <c r="B85" s="6">
        <v>89094001</v>
      </c>
      <c r="C85" s="6">
        <v>79494847</v>
      </c>
      <c r="D85" s="6">
        <v>75147702</v>
      </c>
    </row>
    <row r="86" spans="1:4" x14ac:dyDescent="0.25">
      <c r="A86" s="35" t="s">
        <v>112</v>
      </c>
      <c r="B86" s="6">
        <v>6448804</v>
      </c>
      <c r="C86" s="6">
        <v>966006</v>
      </c>
      <c r="D86" s="6">
        <v>316455</v>
      </c>
    </row>
    <row r="87" spans="1:4" x14ac:dyDescent="0.25">
      <c r="A87" s="35" t="s">
        <v>113</v>
      </c>
      <c r="B87" s="6">
        <v>68083677</v>
      </c>
      <c r="C87" s="6">
        <v>65473681</v>
      </c>
      <c r="D87" s="6">
        <v>63703843</v>
      </c>
    </row>
    <row r="88" spans="1:4" x14ac:dyDescent="0.25">
      <c r="A88" s="35" t="s">
        <v>114</v>
      </c>
      <c r="B88" s="6">
        <v>89094001</v>
      </c>
      <c r="C88" s="6">
        <v>79494847</v>
      </c>
      <c r="D88" s="6">
        <v>75147702</v>
      </c>
    </row>
    <row r="89" spans="1:4" x14ac:dyDescent="0.25">
      <c r="A89" s="35" t="s">
        <v>115</v>
      </c>
      <c r="B89" s="6">
        <v>82645197</v>
      </c>
      <c r="C89" s="6">
        <v>78528841</v>
      </c>
      <c r="D89" s="6">
        <v>74831247</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6448804</v>
      </c>
      <c r="C95" s="6">
        <v>966006</v>
      </c>
      <c r="D95" s="6">
        <v>316455</v>
      </c>
    </row>
    <row r="96" spans="1:4" x14ac:dyDescent="0.25">
      <c r="A96" s="63" t="s">
        <v>119</v>
      </c>
      <c r="B96" s="6">
        <v>661993</v>
      </c>
      <c r="C96" s="6">
        <v>-1439387</v>
      </c>
      <c r="D96" s="6">
        <v>-900917</v>
      </c>
    </row>
    <row r="97" spans="1:4" x14ac:dyDescent="0.25">
      <c r="A97" s="63" t="s">
        <v>120</v>
      </c>
      <c r="B97" s="50">
        <v>9.7414987771774015</v>
      </c>
      <c r="C97" s="50">
        <v>-0.67112319341497462</v>
      </c>
      <c r="D97" s="50">
        <v>-0.35125877300572639</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6448804</v>
      </c>
      <c r="C118" s="6">
        <v>966006</v>
      </c>
      <c r="D118" s="6">
        <v>316455</v>
      </c>
    </row>
    <row r="119" spans="1:4" x14ac:dyDescent="0.25">
      <c r="A119" s="35" t="s">
        <v>122</v>
      </c>
      <c r="B119" s="6">
        <v>18927047</v>
      </c>
      <c r="C119" s="6">
        <v>2623795</v>
      </c>
      <c r="D119" s="6">
        <v>1883616</v>
      </c>
    </row>
    <row r="136" spans="1:4" x14ac:dyDescent="0.25">
      <c r="A136" s="8" t="s">
        <v>123</v>
      </c>
    </row>
    <row r="138" spans="1:4" x14ac:dyDescent="0.25">
      <c r="A138" s="34"/>
      <c r="B138" s="18">
        <v>2023</v>
      </c>
      <c r="C138" s="18">
        <v>2024</v>
      </c>
      <c r="D138" s="18">
        <v>2025</v>
      </c>
    </row>
    <row r="139" spans="1:4" ht="32.1" customHeight="1" x14ac:dyDescent="0.25">
      <c r="A139" s="35" t="s">
        <v>91</v>
      </c>
      <c r="B139" s="3">
        <v>7.2382022668394927E-2</v>
      </c>
      <c r="C139" s="3">
        <v>1.2151806518981029E-2</v>
      </c>
      <c r="D139" s="3">
        <v>4.2111068146834353E-3</v>
      </c>
    </row>
    <row r="140" spans="1:4" ht="30" x14ac:dyDescent="0.25">
      <c r="A140" s="20" t="s">
        <v>92</v>
      </c>
      <c r="B140" s="3">
        <v>9.4718797282350067E-2</v>
      </c>
      <c r="C140" s="3">
        <v>1.47541116559492E-2</v>
      </c>
      <c r="D140" s="3">
        <v>4.9675966958539694E-3</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3">
        <v>340.07691177533741</v>
      </c>
      <c r="C161" s="3">
        <v>-102.69</v>
      </c>
      <c r="D161" s="3">
        <v>-115.13</v>
      </c>
    </row>
    <row r="162" spans="1:4" x14ac:dyDescent="0.25">
      <c r="A162" s="35" t="s">
        <v>83</v>
      </c>
      <c r="B162" s="3">
        <v>-13.07616784397497</v>
      </c>
      <c r="C162" s="3">
        <v>-105.92845018685389</v>
      </c>
      <c r="D162" s="3">
        <v>-137.65632267276399</v>
      </c>
    </row>
    <row r="163" spans="1:4" x14ac:dyDescent="0.25">
      <c r="A163" s="35" t="s">
        <v>671</v>
      </c>
      <c r="B163" s="3">
        <v>14.73089080374783</v>
      </c>
      <c r="C163" s="3">
        <v>-3.28</v>
      </c>
      <c r="D163" s="3">
        <v>-2.36</v>
      </c>
    </row>
    <row r="164" spans="1:4" x14ac:dyDescent="0.25">
      <c r="A164" s="35" t="s">
        <v>85</v>
      </c>
      <c r="B164" s="3">
        <v>19.276779072904649</v>
      </c>
      <c r="C164" s="3">
        <v>-3.99</v>
      </c>
      <c r="D164" s="3">
        <v>-2.78</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10.18203639000348</v>
      </c>
      <c r="C185" s="3">
        <v>59.180583764490073</v>
      </c>
      <c r="D185" s="3">
        <v>170.7570049454109</v>
      </c>
    </row>
    <row r="186" spans="1:4" x14ac:dyDescent="0.25">
      <c r="A186" s="20" t="s">
        <v>100</v>
      </c>
      <c r="B186" s="3">
        <v>10.134826860918711</v>
      </c>
      <c r="C186" s="3">
        <v>58.743699314497007</v>
      </c>
      <c r="D186" s="3">
        <v>169.40289456636799</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29">
    <mergeCell ref="A19:D19"/>
    <mergeCell ref="B38:D38"/>
    <mergeCell ref="B37:D37"/>
    <mergeCell ref="A34:D34"/>
    <mergeCell ref="B211:D211"/>
    <mergeCell ref="A48:D48"/>
    <mergeCell ref="B40:D40"/>
    <mergeCell ref="A203:D203"/>
    <mergeCell ref="A35:D35"/>
    <mergeCell ref="A43:D43"/>
    <mergeCell ref="A49:D49"/>
    <mergeCell ref="A76:D76"/>
    <mergeCell ref="A91:D91"/>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A215:D215"/>
  </mergeCells>
  <pageMargins left="0.75" right="0.75" top="1" bottom="1" header="0.5" footer="0.5"/>
  <pageSetup paperSize="9" orientation="portrait" horizontalDpi="0" verticalDpi="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R218"/>
  <sheetViews>
    <sheetView topLeftCell="A202" workbookViewId="0">
      <selection activeCell="A118" sqref="A118:D120"/>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10" ht="23.1" customHeight="1" x14ac:dyDescent="0.3">
      <c r="A1" s="510" t="s">
        <v>0</v>
      </c>
      <c r="B1" s="406"/>
      <c r="C1" s="406"/>
      <c r="D1" s="406"/>
    </row>
    <row r="2" spans="1:10" x14ac:dyDescent="0.25">
      <c r="A2" s="35" t="s">
        <v>1</v>
      </c>
      <c r="B2" s="42">
        <v>4255194</v>
      </c>
      <c r="C2" s="14"/>
      <c r="D2" s="15"/>
    </row>
    <row r="3" spans="1:10" x14ac:dyDescent="0.25">
      <c r="A3" s="35" t="s">
        <v>2</v>
      </c>
      <c r="B3" s="53">
        <v>4030991204483</v>
      </c>
      <c r="C3" s="32"/>
      <c r="D3" s="33"/>
    </row>
    <row r="4" spans="1:10" ht="31.35" customHeight="1" x14ac:dyDescent="0.25">
      <c r="A4" s="35" t="s">
        <v>3</v>
      </c>
      <c r="B4" s="391" t="s">
        <v>253</v>
      </c>
      <c r="C4" s="392"/>
      <c r="D4" s="393"/>
    </row>
    <row r="5" spans="1:10" x14ac:dyDescent="0.25">
      <c r="A5" s="35" t="s">
        <v>5</v>
      </c>
      <c r="B5" s="9" t="s">
        <v>587</v>
      </c>
      <c r="C5" s="32" t="s">
        <v>1218</v>
      </c>
      <c r="D5" s="33" t="s">
        <v>765</v>
      </c>
    </row>
    <row r="6" spans="1:10" x14ac:dyDescent="0.25">
      <c r="A6" s="35" t="s">
        <v>9</v>
      </c>
      <c r="B6" s="44"/>
      <c r="C6" s="25"/>
      <c r="D6" s="41"/>
    </row>
    <row r="7" spans="1:10" x14ac:dyDescent="0.25">
      <c r="A7" s="35" t="s">
        <v>10</v>
      </c>
      <c r="B7" s="44"/>
      <c r="C7" s="25"/>
      <c r="D7" s="41"/>
    </row>
    <row r="8" spans="1:10" x14ac:dyDescent="0.25">
      <c r="A8" s="35" t="s">
        <v>11</v>
      </c>
      <c r="B8" s="9" t="s">
        <v>1219</v>
      </c>
      <c r="C8" s="32"/>
      <c r="D8" s="33"/>
    </row>
    <row r="9" spans="1:10" x14ac:dyDescent="0.25">
      <c r="A9" s="35" t="s">
        <v>13</v>
      </c>
      <c r="B9" s="9" t="s">
        <v>14</v>
      </c>
      <c r="C9" s="32"/>
      <c r="D9" s="33"/>
    </row>
    <row r="10" spans="1:10" x14ac:dyDescent="0.25">
      <c r="A10" s="35" t="s">
        <v>15</v>
      </c>
      <c r="B10" s="9" t="s">
        <v>1169</v>
      </c>
      <c r="C10" s="32"/>
      <c r="D10" s="33"/>
      <c r="J10" s="34"/>
    </row>
    <row r="11" spans="1:10" x14ac:dyDescent="0.25">
      <c r="A11" s="35" t="s">
        <v>17</v>
      </c>
      <c r="B11" s="9" t="s">
        <v>1170</v>
      </c>
      <c r="C11" s="32"/>
      <c r="D11" s="33"/>
    </row>
    <row r="12" spans="1:10" x14ac:dyDescent="0.25">
      <c r="A12" s="35" t="s">
        <v>19</v>
      </c>
      <c r="B12" s="100">
        <v>1055900</v>
      </c>
      <c r="C12" s="25"/>
      <c r="D12" s="41"/>
    </row>
    <row r="13" spans="1:10" x14ac:dyDescent="0.25">
      <c r="A13" s="35" t="s">
        <v>20</v>
      </c>
      <c r="B13" s="34" t="s">
        <v>21</v>
      </c>
      <c r="C13" s="34"/>
      <c r="D13" s="34"/>
    </row>
    <row r="14" spans="1:10" x14ac:dyDescent="0.25">
      <c r="A14" s="35" t="s">
        <v>22</v>
      </c>
      <c r="B14" s="193" t="s">
        <v>1220</v>
      </c>
      <c r="C14" s="34"/>
      <c r="D14" s="193" t="s">
        <v>1221</v>
      </c>
    </row>
    <row r="15" spans="1:10" s="25" customFormat="1" ht="32.1" customHeight="1" x14ac:dyDescent="0.25">
      <c r="A15" s="570" t="s">
        <v>24</v>
      </c>
      <c r="B15" s="571" t="s">
        <v>1222</v>
      </c>
      <c r="C15" s="386"/>
      <c r="D15" s="387"/>
    </row>
    <row r="16" spans="1:10" x14ac:dyDescent="0.25">
      <c r="A16" s="379"/>
      <c r="B16" s="190" t="s">
        <v>1223</v>
      </c>
      <c r="C16" s="32"/>
      <c r="D16" s="33"/>
    </row>
    <row r="17" spans="1:4" ht="15.95" customHeight="1" x14ac:dyDescent="0.25">
      <c r="A17" s="35" t="s">
        <v>26</v>
      </c>
      <c r="B17" s="198" t="s">
        <v>1224</v>
      </c>
      <c r="C17" s="194" t="s">
        <v>1225</v>
      </c>
      <c r="D17" s="195">
        <v>450900</v>
      </c>
    </row>
    <row r="18" spans="1:4" x14ac:dyDescent="0.25">
      <c r="A18" s="35" t="s">
        <v>27</v>
      </c>
      <c r="B18" s="9" t="s">
        <v>21</v>
      </c>
      <c r="C18" s="32"/>
      <c r="D18" s="33"/>
    </row>
    <row r="19" spans="1:4" ht="27.6" customHeight="1" x14ac:dyDescent="0.25">
      <c r="A19" s="35" t="s">
        <v>28</v>
      </c>
      <c r="B19" s="10" t="s">
        <v>1226</v>
      </c>
      <c r="C19" s="396" t="s">
        <v>1227</v>
      </c>
      <c r="D19" s="393"/>
    </row>
    <row r="20" spans="1:4" ht="22.35" customHeight="1" x14ac:dyDescent="0.3">
      <c r="A20" s="509" t="s">
        <v>31</v>
      </c>
      <c r="B20" s="417"/>
      <c r="C20" s="417"/>
      <c r="D20" s="417"/>
    </row>
    <row r="21" spans="1:4" x14ac:dyDescent="0.25">
      <c r="A21" s="35" t="s">
        <v>32</v>
      </c>
      <c r="B21" s="34"/>
      <c r="C21" s="34"/>
      <c r="D21" s="34"/>
    </row>
    <row r="22" spans="1:4" x14ac:dyDescent="0.25">
      <c r="A22" s="35" t="s">
        <v>33</v>
      </c>
      <c r="B22" s="34" t="s">
        <v>1228</v>
      </c>
      <c r="C22" s="34" t="s">
        <v>1229</v>
      </c>
      <c r="D22" s="34"/>
    </row>
    <row r="23" spans="1:4" x14ac:dyDescent="0.25">
      <c r="A23" s="35" t="s">
        <v>36</v>
      </c>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4"/>
      <c r="B27" s="34"/>
      <c r="C27" s="34"/>
      <c r="D27" s="34"/>
    </row>
    <row r="28" spans="1:4" x14ac:dyDescent="0.25">
      <c r="A28" s="35" t="s">
        <v>45</v>
      </c>
      <c r="B28" s="34"/>
      <c r="C28" s="34"/>
      <c r="D28" s="34"/>
    </row>
    <row r="29" spans="1:4" x14ac:dyDescent="0.25">
      <c r="A29" s="34"/>
      <c r="B29" s="34"/>
      <c r="C29" s="34"/>
      <c r="D29" s="34"/>
    </row>
    <row r="30" spans="1:4" x14ac:dyDescent="0.25">
      <c r="A30" s="34"/>
      <c r="B30" s="34"/>
      <c r="C30" s="34"/>
      <c r="D30" s="34"/>
    </row>
    <row r="31" spans="1:4" x14ac:dyDescent="0.25">
      <c r="A31" s="35" t="s">
        <v>59</v>
      </c>
      <c r="B31" s="34">
        <v>0</v>
      </c>
      <c r="C31" s="34"/>
      <c r="D31" s="34"/>
    </row>
    <row r="32" spans="1:4" x14ac:dyDescent="0.25">
      <c r="A32" s="303" t="s">
        <v>60</v>
      </c>
      <c r="B32" s="34">
        <v>0</v>
      </c>
    </row>
    <row r="33" spans="1:18" x14ac:dyDescent="0.25">
      <c r="A33" s="35" t="s">
        <v>61</v>
      </c>
      <c r="B33" s="193" t="s">
        <v>1230</v>
      </c>
      <c r="C33" s="34"/>
      <c r="D33" s="34"/>
    </row>
    <row r="34" spans="1:18" x14ac:dyDescent="0.25">
      <c r="A34" s="34"/>
      <c r="B34" s="34"/>
      <c r="C34" s="34"/>
      <c r="D34" s="196"/>
    </row>
    <row r="35" spans="1:18" ht="18.95" customHeight="1" x14ac:dyDescent="0.25">
      <c r="A35" s="426"/>
      <c r="B35" s="572"/>
      <c r="C35" s="428"/>
      <c r="D35" s="428"/>
      <c r="E35" s="25"/>
      <c r="F35" s="25"/>
      <c r="G35" s="25"/>
      <c r="H35" s="25"/>
      <c r="I35" s="25"/>
      <c r="J35" s="25"/>
      <c r="K35" s="25"/>
      <c r="L35" s="25"/>
      <c r="M35" s="25"/>
      <c r="N35" s="25"/>
      <c r="O35" s="25"/>
      <c r="P35" s="25"/>
      <c r="Q35" s="25"/>
      <c r="R35" s="25"/>
    </row>
    <row r="36" spans="1:18" ht="15.95" customHeight="1" x14ac:dyDescent="0.25">
      <c r="A36" s="553" t="s">
        <v>62</v>
      </c>
      <c r="B36" s="553"/>
      <c r="C36" s="553"/>
      <c r="D36" s="553"/>
      <c r="E36" s="25"/>
      <c r="F36" s="25"/>
      <c r="G36" s="25"/>
      <c r="H36" s="25"/>
      <c r="I36" s="25"/>
      <c r="J36" s="25"/>
      <c r="K36" s="25"/>
      <c r="L36" s="25"/>
      <c r="M36" s="25"/>
      <c r="N36" s="25"/>
      <c r="O36" s="25"/>
      <c r="P36" s="25"/>
      <c r="Q36" s="25"/>
      <c r="R36" s="25"/>
    </row>
    <row r="37" spans="1:18" ht="25.35" customHeight="1" x14ac:dyDescent="0.25">
      <c r="A37" s="58" t="s">
        <v>63</v>
      </c>
      <c r="B37" s="498"/>
      <c r="C37" s="386"/>
      <c r="D37" s="387"/>
      <c r="E37" s="25"/>
      <c r="F37" s="25"/>
      <c r="G37" s="25"/>
      <c r="H37" s="25"/>
      <c r="I37" s="25"/>
      <c r="J37" s="25"/>
      <c r="K37" s="25"/>
      <c r="L37" s="25"/>
      <c r="M37" s="25"/>
      <c r="N37" s="25"/>
      <c r="O37" s="25"/>
      <c r="P37" s="25"/>
      <c r="Q37" s="25"/>
      <c r="R37" s="25"/>
    </row>
    <row r="38" spans="1:18" x14ac:dyDescent="0.25">
      <c r="A38" s="55" t="s">
        <v>609</v>
      </c>
      <c r="B38" s="424"/>
      <c r="C38" s="386"/>
      <c r="D38" s="387"/>
      <c r="E38" s="25"/>
      <c r="F38" s="25"/>
      <c r="G38" s="25"/>
      <c r="H38" s="25"/>
      <c r="I38" s="25"/>
      <c r="J38" s="25"/>
      <c r="K38" s="25"/>
      <c r="L38" s="25"/>
      <c r="M38" s="25"/>
      <c r="N38" s="25"/>
      <c r="O38" s="25"/>
      <c r="P38" s="25"/>
      <c r="Q38" s="25"/>
      <c r="R38" s="25"/>
    </row>
    <row r="39" spans="1:18" x14ac:dyDescent="0.25">
      <c r="A39" s="55" t="s">
        <v>66</v>
      </c>
      <c r="B39" s="424"/>
      <c r="C39" s="386"/>
      <c r="D39" s="387"/>
      <c r="E39" s="25"/>
      <c r="F39" s="25"/>
      <c r="G39" s="25"/>
      <c r="H39" s="25"/>
      <c r="I39" s="25"/>
      <c r="J39" s="25"/>
      <c r="K39" s="25"/>
      <c r="L39" s="25"/>
      <c r="M39" s="25"/>
      <c r="N39" s="25"/>
      <c r="O39" s="25"/>
      <c r="P39" s="25"/>
      <c r="Q39" s="25"/>
      <c r="R39" s="25"/>
    </row>
    <row r="40" spans="1:18" x14ac:dyDescent="0.25">
      <c r="A40" s="55" t="s">
        <v>923</v>
      </c>
      <c r="B40" s="424"/>
      <c r="C40" s="386"/>
      <c r="D40" s="387"/>
      <c r="E40" s="25"/>
      <c r="F40" s="25"/>
      <c r="G40" s="25"/>
      <c r="H40" s="25"/>
      <c r="I40" s="25"/>
      <c r="J40" s="25"/>
      <c r="K40" s="25"/>
      <c r="L40" s="25"/>
      <c r="M40" s="25"/>
      <c r="N40" s="25"/>
      <c r="O40" s="25"/>
      <c r="P40" s="25"/>
      <c r="Q40" s="25"/>
      <c r="R40" s="25"/>
    </row>
    <row r="41" spans="1:18" x14ac:dyDescent="0.25">
      <c r="A41" s="55" t="s">
        <v>68</v>
      </c>
      <c r="B41" s="423"/>
      <c r="C41" s="386"/>
      <c r="D41" s="387"/>
      <c r="E41" s="25"/>
      <c r="F41" s="25"/>
      <c r="G41" s="25"/>
      <c r="H41" s="25"/>
      <c r="I41" s="25"/>
      <c r="J41" s="25"/>
      <c r="K41" s="25"/>
      <c r="L41" s="25"/>
      <c r="M41" s="25"/>
      <c r="N41" s="25"/>
      <c r="O41" s="25"/>
      <c r="P41" s="25"/>
      <c r="Q41" s="25"/>
      <c r="R41" s="25"/>
    </row>
    <row r="42" spans="1:18" x14ac:dyDescent="0.25">
      <c r="A42" s="55" t="s">
        <v>70</v>
      </c>
      <c r="B42" s="26"/>
      <c r="C42" s="32"/>
      <c r="D42" s="33"/>
      <c r="E42" s="25"/>
      <c r="F42" s="25"/>
      <c r="G42" s="25"/>
      <c r="H42" s="25"/>
      <c r="I42" s="25"/>
      <c r="J42" s="25"/>
      <c r="K42" s="25"/>
      <c r="L42" s="25"/>
      <c r="M42" s="25"/>
      <c r="N42" s="25"/>
      <c r="O42" s="25"/>
      <c r="P42" s="25"/>
      <c r="Q42" s="25"/>
      <c r="R42" s="25"/>
    </row>
    <row r="43" spans="1:18" ht="18.95" customHeight="1" x14ac:dyDescent="0.25">
      <c r="A43" s="419"/>
      <c r="B43" s="420"/>
      <c r="C43" s="420"/>
      <c r="D43" s="421"/>
      <c r="E43" s="25"/>
      <c r="F43" s="25"/>
      <c r="G43" s="25"/>
      <c r="H43" s="25"/>
      <c r="I43" s="25"/>
      <c r="J43" s="25"/>
      <c r="K43" s="25"/>
      <c r="L43" s="25"/>
      <c r="M43" s="25"/>
      <c r="N43" s="25"/>
      <c r="O43" s="25"/>
      <c r="P43" s="25"/>
      <c r="Q43" s="25"/>
      <c r="R43" s="25"/>
    </row>
    <row r="44" spans="1:18" ht="15.75" customHeight="1" x14ac:dyDescent="0.25">
      <c r="A44" s="511" t="s">
        <v>71</v>
      </c>
      <c r="B44" s="511"/>
      <c r="C44" s="511"/>
      <c r="D44" s="512"/>
      <c r="E44" s="25"/>
      <c r="F44" s="25"/>
      <c r="G44" s="25"/>
      <c r="H44" s="25"/>
      <c r="I44" s="25"/>
      <c r="J44" s="25"/>
      <c r="K44" s="25"/>
      <c r="L44" s="25"/>
      <c r="M44" s="25"/>
      <c r="N44" s="25"/>
      <c r="O44" s="25"/>
      <c r="P44" s="25"/>
      <c r="Q44" s="25"/>
      <c r="R44" s="25"/>
    </row>
    <row r="45" spans="1:18" ht="18" x14ac:dyDescent="0.25">
      <c r="A45" s="58" t="s">
        <v>72</v>
      </c>
      <c r="B45" s="30"/>
      <c r="C45" s="30"/>
      <c r="D45" s="31"/>
      <c r="E45" s="25"/>
      <c r="F45" s="25"/>
      <c r="G45" s="25"/>
      <c r="H45" s="25"/>
      <c r="I45" s="25"/>
      <c r="J45" s="25"/>
      <c r="K45" s="25"/>
      <c r="L45" s="25"/>
      <c r="M45" s="25"/>
      <c r="N45" s="25"/>
      <c r="O45" s="25"/>
      <c r="P45" s="25"/>
      <c r="Q45" s="25"/>
      <c r="R45" s="25"/>
    </row>
    <row r="46" spans="1:18" ht="15.75" customHeight="1" x14ac:dyDescent="0.25">
      <c r="A46" s="59"/>
      <c r="B46" s="26" t="s">
        <v>73</v>
      </c>
      <c r="C46" s="26" t="s">
        <v>74</v>
      </c>
      <c r="D46" s="26" t="s">
        <v>75</v>
      </c>
      <c r="E46" s="25"/>
      <c r="F46" s="25"/>
      <c r="G46" s="25"/>
      <c r="H46" s="25"/>
      <c r="I46" s="25"/>
      <c r="J46" s="25"/>
      <c r="K46" s="25"/>
      <c r="L46" s="25"/>
      <c r="M46" s="25"/>
      <c r="N46" s="25"/>
      <c r="O46" s="25"/>
      <c r="P46" s="25"/>
      <c r="Q46" s="25"/>
      <c r="R46" s="25"/>
    </row>
    <row r="47" spans="1:18" ht="15.95" customHeight="1" x14ac:dyDescent="0.25">
      <c r="A47" s="58" t="s">
        <v>76</v>
      </c>
      <c r="B47" s="26"/>
      <c r="C47" s="26"/>
      <c r="D47" s="26"/>
      <c r="E47" s="25"/>
      <c r="F47" s="25"/>
      <c r="G47" s="25"/>
      <c r="H47" s="25"/>
      <c r="I47" s="25"/>
      <c r="J47" s="25"/>
      <c r="K47" s="25"/>
      <c r="L47" s="25"/>
      <c r="M47" s="25"/>
      <c r="N47" s="25"/>
      <c r="O47" s="25"/>
      <c r="P47" s="25"/>
      <c r="Q47" s="25"/>
      <c r="R47" s="25"/>
    </row>
    <row r="48" spans="1:18" ht="15.95" customHeight="1" x14ac:dyDescent="0.25">
      <c r="A48" s="60" t="s">
        <v>77</v>
      </c>
      <c r="B48" s="26"/>
      <c r="C48" s="26"/>
      <c r="D48" s="26"/>
      <c r="E48" s="25"/>
      <c r="F48" s="25"/>
      <c r="G48" s="25"/>
      <c r="H48" s="25"/>
      <c r="I48" s="25"/>
      <c r="J48" s="25"/>
      <c r="K48" s="25"/>
      <c r="L48" s="25"/>
      <c r="M48" s="25"/>
      <c r="N48" s="25"/>
      <c r="O48" s="25"/>
      <c r="P48" s="25"/>
      <c r="Q48" s="25"/>
      <c r="R48" s="25"/>
    </row>
    <row r="49" spans="1:18" ht="18.95" customHeight="1" x14ac:dyDescent="0.25">
      <c r="A49" s="423" t="s">
        <v>78</v>
      </c>
      <c r="B49" s="424"/>
      <c r="C49" s="424"/>
      <c r="D49" s="424"/>
      <c r="E49" s="25"/>
      <c r="F49" s="25"/>
      <c r="G49" s="25"/>
      <c r="H49" s="25"/>
      <c r="I49" s="25"/>
      <c r="J49" s="25"/>
      <c r="K49" s="25"/>
      <c r="L49" s="25"/>
      <c r="M49" s="25"/>
      <c r="N49" s="25"/>
      <c r="O49" s="25"/>
      <c r="P49" s="25"/>
      <c r="Q49" s="25"/>
      <c r="R49" s="25"/>
    </row>
    <row r="50" spans="1:18" ht="18.75" x14ac:dyDescent="0.3">
      <c r="A50" s="505" t="s">
        <v>79</v>
      </c>
      <c r="B50" s="505"/>
      <c r="C50" s="505"/>
      <c r="D50" s="505"/>
    </row>
    <row r="51" spans="1:18" ht="15.95" customHeight="1" x14ac:dyDescent="0.25"/>
    <row r="52" spans="1:18" ht="15.75" x14ac:dyDescent="0.25">
      <c r="A52" s="17" t="s">
        <v>80</v>
      </c>
      <c r="B52" s="18">
        <v>2023</v>
      </c>
      <c r="C52" s="18">
        <v>2024</v>
      </c>
      <c r="D52" s="18">
        <v>2025</v>
      </c>
    </row>
    <row r="53" spans="1:18" ht="15.75" customHeight="1" x14ac:dyDescent="0.25">
      <c r="A53" s="19" t="s">
        <v>81</v>
      </c>
      <c r="B53" s="34"/>
      <c r="C53" s="34"/>
      <c r="D53" s="34"/>
    </row>
    <row r="54" spans="1:18" x14ac:dyDescent="0.25">
      <c r="A54" s="35" t="s">
        <v>82</v>
      </c>
      <c r="B54" s="3" t="e">
        <v>#DIV/0!</v>
      </c>
      <c r="C54" s="3" t="e">
        <v>#DIV/0!</v>
      </c>
      <c r="D54" s="3" t="e">
        <v>#DIV/0!</v>
      </c>
    </row>
    <row r="55" spans="1:18" x14ac:dyDescent="0.25">
      <c r="A55" s="35" t="s">
        <v>83</v>
      </c>
      <c r="B55" s="3" t="e">
        <v>#DIV/0!</v>
      </c>
      <c r="C55" s="3" t="e">
        <v>#DIV/0!</v>
      </c>
      <c r="D55" s="3" t="e">
        <v>#DIV/0!</v>
      </c>
    </row>
    <row r="56" spans="1:18" x14ac:dyDescent="0.25">
      <c r="A56" s="35" t="s">
        <v>671</v>
      </c>
      <c r="B56" s="3">
        <v>0</v>
      </c>
      <c r="C56" s="3">
        <v>0</v>
      </c>
      <c r="D56" s="3">
        <v>0</v>
      </c>
    </row>
    <row r="57" spans="1:18" x14ac:dyDescent="0.25">
      <c r="A57" s="35" t="s">
        <v>85</v>
      </c>
      <c r="B57" s="3">
        <v>0</v>
      </c>
      <c r="C57" s="3">
        <v>0</v>
      </c>
      <c r="D57" s="3">
        <v>0</v>
      </c>
    </row>
    <row r="58" spans="1:18" x14ac:dyDescent="0.25">
      <c r="A58" s="19" t="s">
        <v>86</v>
      </c>
      <c r="B58" s="3"/>
      <c r="C58" s="3"/>
      <c r="D58" s="3"/>
    </row>
    <row r="59" spans="1:18" x14ac:dyDescent="0.25">
      <c r="A59" s="35" t="s">
        <v>87</v>
      </c>
      <c r="B59" s="3" t="e">
        <v>#DIV/0!</v>
      </c>
      <c r="C59" s="3" t="e">
        <v>#DIV/0!</v>
      </c>
      <c r="D59" s="3" t="e">
        <v>#DIV/0!</v>
      </c>
    </row>
    <row r="60" spans="1:18" ht="29.45" customHeight="1" x14ac:dyDescent="0.25">
      <c r="A60" s="35" t="s">
        <v>88</v>
      </c>
      <c r="B60" s="3">
        <v>1.2078337682541429E-6</v>
      </c>
      <c r="C60" s="3">
        <v>0</v>
      </c>
      <c r="D60" s="3">
        <v>0</v>
      </c>
    </row>
    <row r="61" spans="1:18" x14ac:dyDescent="0.25">
      <c r="A61" s="20" t="s">
        <v>89</v>
      </c>
      <c r="B61" s="3" t="e">
        <v>#DIV/0!</v>
      </c>
      <c r="C61" s="3" t="e">
        <v>#DIV/0!</v>
      </c>
      <c r="D61" s="3" t="e">
        <v>#DIV/0!</v>
      </c>
    </row>
    <row r="62" spans="1:18" x14ac:dyDescent="0.25">
      <c r="A62" s="19" t="s">
        <v>694</v>
      </c>
      <c r="B62" s="3"/>
      <c r="C62" s="3"/>
      <c r="D62" s="3"/>
    </row>
    <row r="63" spans="1:18" ht="32.1" customHeight="1" x14ac:dyDescent="0.25">
      <c r="A63" s="35" t="s">
        <v>91</v>
      </c>
      <c r="B63" s="3">
        <v>0</v>
      </c>
      <c r="C63" s="3">
        <v>0</v>
      </c>
      <c r="D63" s="3">
        <v>0</v>
      </c>
    </row>
    <row r="64" spans="1:18" ht="32.1" customHeight="1" x14ac:dyDescent="0.25">
      <c r="A64" s="20" t="s">
        <v>92</v>
      </c>
      <c r="B64" s="3">
        <v>0</v>
      </c>
      <c r="C64" s="3">
        <v>0</v>
      </c>
      <c r="D64" s="3">
        <v>0</v>
      </c>
    </row>
    <row r="65" spans="1:4" ht="32.1" customHeight="1" x14ac:dyDescent="0.25">
      <c r="A65" s="20" t="s">
        <v>93</v>
      </c>
      <c r="B65" s="3">
        <v>0</v>
      </c>
      <c r="C65" s="3">
        <v>0</v>
      </c>
      <c r="D65" s="3">
        <v>0</v>
      </c>
    </row>
    <row r="66" spans="1:4" ht="30" x14ac:dyDescent="0.25">
      <c r="A66" s="20" t="s">
        <v>94</v>
      </c>
      <c r="B66" s="3" t="e">
        <v>#DIV/0!</v>
      </c>
      <c r="C66" s="3" t="e">
        <v>#DIV/0!</v>
      </c>
      <c r="D66" s="3" t="e">
        <v>#DIV/0!</v>
      </c>
    </row>
    <row r="67" spans="1:4" x14ac:dyDescent="0.25">
      <c r="A67" s="19" t="s">
        <v>95</v>
      </c>
      <c r="B67" s="3"/>
      <c r="C67" s="3"/>
      <c r="D67" s="3"/>
    </row>
    <row r="68" spans="1:4" ht="32.1" customHeight="1" x14ac:dyDescent="0.25">
      <c r="A68" s="35" t="s">
        <v>96</v>
      </c>
      <c r="B68" s="3">
        <v>1.1269764349227461E-5</v>
      </c>
      <c r="C68" s="3">
        <v>0</v>
      </c>
      <c r="D68" s="3">
        <v>0</v>
      </c>
    </row>
    <row r="69" spans="1:4" ht="30" x14ac:dyDescent="0.25">
      <c r="A69" s="20" t="s">
        <v>97</v>
      </c>
      <c r="B69" s="3" t="e">
        <v>#DIV/0!</v>
      </c>
      <c r="C69" s="3" t="e">
        <v>#DIV/0!</v>
      </c>
      <c r="D69" s="3" t="e">
        <v>#DIV/0!</v>
      </c>
    </row>
    <row r="70" spans="1:4" ht="32.1" customHeight="1" x14ac:dyDescent="0.25">
      <c r="A70" s="19" t="s">
        <v>98</v>
      </c>
      <c r="B70" s="3"/>
      <c r="C70" s="3"/>
      <c r="D70" s="3"/>
    </row>
    <row r="71" spans="1:4" ht="32.1" customHeight="1" x14ac:dyDescent="0.25">
      <c r="A71" s="20" t="s">
        <v>99</v>
      </c>
      <c r="B71" s="3" t="e">
        <v>#DIV/0!</v>
      </c>
      <c r="C71" s="3" t="e">
        <v>#DIV/0!</v>
      </c>
      <c r="D71" s="3" t="e">
        <v>#DIV/0!</v>
      </c>
    </row>
    <row r="72" spans="1:4" s="25" customFormat="1" x14ac:dyDescent="0.25">
      <c r="A72" s="20" t="s">
        <v>100</v>
      </c>
      <c r="B72" s="3" t="e">
        <v>#DIV/0!</v>
      </c>
      <c r="C72" s="3" t="e">
        <v>#DIV/0!</v>
      </c>
      <c r="D72" s="3" t="e">
        <v>#DIV/0!</v>
      </c>
    </row>
    <row r="73" spans="1:4" ht="15.95" customHeight="1" x14ac:dyDescent="0.25">
      <c r="A73" s="16" t="s">
        <v>101</v>
      </c>
      <c r="B73" s="34"/>
      <c r="C73" s="34"/>
      <c r="D73" s="34"/>
    </row>
    <row r="74" spans="1:4" ht="15.95" customHeight="1" x14ac:dyDescent="0.25">
      <c r="A74" s="70" t="s">
        <v>102</v>
      </c>
      <c r="B74" s="34"/>
      <c r="C74" s="34"/>
      <c r="D74" s="34"/>
    </row>
    <row r="75" spans="1:4" s="25" customFormat="1" x14ac:dyDescent="0.25">
      <c r="A75" s="70" t="s">
        <v>103</v>
      </c>
      <c r="B75" s="34"/>
      <c r="C75" s="34"/>
      <c r="D75" s="34"/>
    </row>
    <row r="76" spans="1:4" ht="18.95" customHeight="1" x14ac:dyDescent="0.25">
      <c r="A76" s="416"/>
      <c r="B76" s="417"/>
      <c r="C76" s="417"/>
      <c r="D76" s="417"/>
    </row>
    <row r="77" spans="1:4" ht="15.95" customHeight="1" x14ac:dyDescent="0.3">
      <c r="A77" s="521" t="s">
        <v>79</v>
      </c>
      <c r="B77" s="521"/>
      <c r="C77" s="521"/>
      <c r="D77" s="521"/>
    </row>
    <row r="78" spans="1:4" ht="15.75" x14ac:dyDescent="0.25">
      <c r="A78" s="17" t="s">
        <v>104</v>
      </c>
      <c r="B78" s="18">
        <v>2023</v>
      </c>
      <c r="C78" s="18">
        <v>2024</v>
      </c>
      <c r="D78" s="18">
        <v>2025</v>
      </c>
    </row>
    <row r="79" spans="1:4" x14ac:dyDescent="0.25">
      <c r="A79" s="35" t="s">
        <v>105</v>
      </c>
      <c r="B79" s="6">
        <v>0</v>
      </c>
      <c r="C79" s="6">
        <v>0</v>
      </c>
      <c r="D79" s="6">
        <v>0</v>
      </c>
    </row>
    <row r="80" spans="1:4" x14ac:dyDescent="0.25">
      <c r="A80" s="35" t="s">
        <v>106</v>
      </c>
      <c r="B80" s="6">
        <v>-88733</v>
      </c>
      <c r="C80" s="6">
        <v>-8934</v>
      </c>
      <c r="D80" s="6">
        <v>-50</v>
      </c>
    </row>
    <row r="81" spans="1:4" x14ac:dyDescent="0.25">
      <c r="A81" s="35" t="s">
        <v>107</v>
      </c>
      <c r="B81" s="6">
        <v>-88732</v>
      </c>
      <c r="C81" s="6">
        <v>-8934</v>
      </c>
      <c r="D81" s="6">
        <v>-50</v>
      </c>
    </row>
    <row r="82" spans="1:4" x14ac:dyDescent="0.25">
      <c r="A82" s="35" t="s">
        <v>108</v>
      </c>
      <c r="B82" s="6">
        <v>0</v>
      </c>
      <c r="C82" s="6">
        <v>0</v>
      </c>
      <c r="D82" s="6">
        <v>0</v>
      </c>
    </row>
    <row r="83" spans="1:4" x14ac:dyDescent="0.25">
      <c r="A83" s="35" t="s">
        <v>109</v>
      </c>
      <c r="B83" s="34">
        <v>88732</v>
      </c>
      <c r="C83" s="34">
        <v>8934</v>
      </c>
      <c r="D83" s="34">
        <v>50</v>
      </c>
    </row>
    <row r="84" spans="1:4" ht="15.95" customHeight="1" x14ac:dyDescent="0.25"/>
    <row r="85" spans="1:4" ht="15.75" x14ac:dyDescent="0.25">
      <c r="A85" s="17" t="s">
        <v>110</v>
      </c>
      <c r="B85" s="18">
        <v>2023</v>
      </c>
      <c r="C85" s="18">
        <v>2024</v>
      </c>
      <c r="D85" s="18">
        <v>2025</v>
      </c>
    </row>
    <row r="86" spans="1:4" x14ac:dyDescent="0.25">
      <c r="A86" s="35" t="s">
        <v>111</v>
      </c>
      <c r="B86" s="6">
        <v>780152</v>
      </c>
      <c r="C86" s="6">
        <v>771218</v>
      </c>
      <c r="D86" s="6">
        <v>771168</v>
      </c>
    </row>
    <row r="87" spans="1:4" x14ac:dyDescent="0.25">
      <c r="A87" s="35" t="s">
        <v>112</v>
      </c>
      <c r="B87" s="6">
        <v>0</v>
      </c>
      <c r="C87" s="6">
        <v>0</v>
      </c>
      <c r="D87" s="6">
        <v>0</v>
      </c>
    </row>
    <row r="88" spans="1:4" x14ac:dyDescent="0.25">
      <c r="A88" s="35" t="s">
        <v>113</v>
      </c>
      <c r="B88" s="6">
        <v>780152</v>
      </c>
      <c r="C88" s="6">
        <v>771218</v>
      </c>
      <c r="D88" s="6">
        <v>771168</v>
      </c>
    </row>
    <row r="89" spans="1:4" x14ac:dyDescent="0.25">
      <c r="A89" s="35" t="s">
        <v>114</v>
      </c>
      <c r="B89" s="6">
        <v>780152</v>
      </c>
      <c r="C89" s="6">
        <v>771218</v>
      </c>
      <c r="D89" s="6">
        <v>771168</v>
      </c>
    </row>
    <row r="90" spans="1:4" x14ac:dyDescent="0.25">
      <c r="A90" s="35" t="s">
        <v>115</v>
      </c>
      <c r="B90" s="6">
        <v>0</v>
      </c>
      <c r="C90" s="6">
        <v>0</v>
      </c>
      <c r="D90" s="6">
        <v>0</v>
      </c>
    </row>
    <row r="91" spans="1:4" ht="18.95" customHeight="1" x14ac:dyDescent="0.25">
      <c r="A91" s="406"/>
      <c r="B91" s="406"/>
      <c r="C91" s="406"/>
      <c r="D91" s="406"/>
    </row>
    <row r="92" spans="1:4" ht="18.75" x14ac:dyDescent="0.3">
      <c r="A92" s="510" t="s">
        <v>116</v>
      </c>
      <c r="B92" s="510"/>
      <c r="C92" s="510"/>
      <c r="D92" s="510"/>
    </row>
    <row r="94" spans="1:4" x14ac:dyDescent="0.25">
      <c r="A94" s="8" t="s">
        <v>117</v>
      </c>
    </row>
    <row r="95" spans="1:4" x14ac:dyDescent="0.25">
      <c r="A95" s="50"/>
      <c r="B95" s="64">
        <v>2023</v>
      </c>
      <c r="C95" s="64">
        <v>2024</v>
      </c>
      <c r="D95" s="64">
        <v>2025</v>
      </c>
    </row>
    <row r="96" spans="1:4" x14ac:dyDescent="0.25">
      <c r="A96" s="63" t="s">
        <v>118</v>
      </c>
      <c r="B96" s="6">
        <v>0</v>
      </c>
      <c r="C96" s="6">
        <v>0</v>
      </c>
      <c r="D96" s="6">
        <v>0</v>
      </c>
    </row>
    <row r="97" spans="1:4" x14ac:dyDescent="0.25">
      <c r="A97" s="63" t="s">
        <v>119</v>
      </c>
      <c r="B97" s="6">
        <v>-88733</v>
      </c>
      <c r="C97" s="6">
        <v>-8934</v>
      </c>
      <c r="D97" s="6">
        <v>-50</v>
      </c>
    </row>
    <row r="98" spans="1:4" x14ac:dyDescent="0.25">
      <c r="A98" s="63" t="s">
        <v>120</v>
      </c>
      <c r="B98" s="50">
        <v>0</v>
      </c>
      <c r="C98" s="50">
        <v>0</v>
      </c>
      <c r="D98" s="50">
        <v>0</v>
      </c>
    </row>
    <row r="112" spans="1:4" s="25" customFormat="1" x14ac:dyDescent="0.25"/>
    <row r="113" spans="1:4" s="25" customFormat="1" x14ac:dyDescent="0.25"/>
    <row r="116" spans="1:4" x14ac:dyDescent="0.25">
      <c r="A116" s="8" t="s">
        <v>121</v>
      </c>
    </row>
    <row r="118" spans="1:4" x14ac:dyDescent="0.25">
      <c r="A118" s="34"/>
      <c r="B118" s="18">
        <v>2023</v>
      </c>
      <c r="C118" s="18">
        <v>2024</v>
      </c>
      <c r="D118" s="18">
        <v>2025</v>
      </c>
    </row>
    <row r="119" spans="1:4" x14ac:dyDescent="0.25">
      <c r="A119" s="35" t="s">
        <v>118</v>
      </c>
      <c r="B119" s="6">
        <v>0</v>
      </c>
      <c r="C119" s="6">
        <v>0</v>
      </c>
      <c r="D119" s="6">
        <v>0</v>
      </c>
    </row>
    <row r="120" spans="1:4" x14ac:dyDescent="0.25">
      <c r="A120" s="35" t="s">
        <v>122</v>
      </c>
      <c r="B120" s="6">
        <v>1</v>
      </c>
      <c r="C120" s="6">
        <v>0</v>
      </c>
      <c r="D120" s="6">
        <v>0</v>
      </c>
    </row>
    <row r="137" spans="1:4" x14ac:dyDescent="0.25">
      <c r="A137" s="8" t="s">
        <v>123</v>
      </c>
    </row>
    <row r="139" spans="1:4" x14ac:dyDescent="0.25">
      <c r="A139" s="34"/>
      <c r="B139" s="18">
        <v>2023</v>
      </c>
      <c r="C139" s="18">
        <v>2024</v>
      </c>
      <c r="D139" s="18">
        <v>2025</v>
      </c>
    </row>
    <row r="140" spans="1:4" ht="32.1" customHeight="1" x14ac:dyDescent="0.25">
      <c r="A140" s="35" t="s">
        <v>91</v>
      </c>
      <c r="B140" s="3">
        <v>0</v>
      </c>
      <c r="C140" s="3">
        <v>0</v>
      </c>
      <c r="D140" s="3">
        <v>0</v>
      </c>
    </row>
    <row r="141" spans="1:4" ht="30" x14ac:dyDescent="0.25">
      <c r="A141" s="20" t="s">
        <v>92</v>
      </c>
      <c r="B141" s="3">
        <v>0</v>
      </c>
      <c r="C141" s="3">
        <v>0</v>
      </c>
      <c r="D141" s="3">
        <v>0</v>
      </c>
    </row>
    <row r="154" spans="1:1" s="25" customFormat="1" x14ac:dyDescent="0.25"/>
    <row r="155" spans="1:1" s="25" customFormat="1" x14ac:dyDescent="0.25"/>
    <row r="159" spans="1:1" x14ac:dyDescent="0.25">
      <c r="A159" s="8" t="s">
        <v>124</v>
      </c>
    </row>
    <row r="161" spans="1:4" x14ac:dyDescent="0.25">
      <c r="A161" s="34"/>
      <c r="B161" s="18">
        <v>2023</v>
      </c>
      <c r="C161" s="18">
        <v>2024</v>
      </c>
      <c r="D161" s="18">
        <v>2025</v>
      </c>
    </row>
    <row r="162" spans="1:4" x14ac:dyDescent="0.25">
      <c r="A162" s="35" t="s">
        <v>82</v>
      </c>
      <c r="B162" s="61" t="e">
        <v>#DIV/0!</v>
      </c>
      <c r="C162" s="61" t="e">
        <v>#DIV/0!</v>
      </c>
      <c r="D162" s="61" t="e">
        <v>#DIV/0!</v>
      </c>
    </row>
    <row r="163" spans="1:4" x14ac:dyDescent="0.25">
      <c r="A163" s="35" t="s">
        <v>83</v>
      </c>
      <c r="B163" s="61" t="e">
        <v>#DIV/0!</v>
      </c>
      <c r="C163" s="61" t="e">
        <v>#DIV/0!</v>
      </c>
      <c r="D163" s="61" t="e">
        <v>#DIV/0!</v>
      </c>
    </row>
    <row r="164" spans="1:4" x14ac:dyDescent="0.25">
      <c r="A164" s="35" t="s">
        <v>671</v>
      </c>
      <c r="B164" s="61">
        <v>0</v>
      </c>
      <c r="C164" s="61">
        <v>0</v>
      </c>
      <c r="D164" s="61">
        <v>0</v>
      </c>
    </row>
    <row r="165" spans="1:4" x14ac:dyDescent="0.25">
      <c r="A165" s="35" t="s">
        <v>85</v>
      </c>
      <c r="B165" s="61">
        <v>0</v>
      </c>
      <c r="C165" s="61">
        <v>0</v>
      </c>
      <c r="D165" s="61">
        <v>0</v>
      </c>
    </row>
    <row r="179" spans="1:4" s="25" customFormat="1" x14ac:dyDescent="0.25"/>
    <row r="180" spans="1:4" s="25" customFormat="1" x14ac:dyDescent="0.25"/>
    <row r="183" spans="1:4" x14ac:dyDescent="0.25">
      <c r="A183" s="8" t="s">
        <v>125</v>
      </c>
    </row>
    <row r="185" spans="1:4" ht="32.1" customHeight="1" x14ac:dyDescent="0.25">
      <c r="A185" s="34"/>
      <c r="B185" s="18">
        <v>2023</v>
      </c>
      <c r="C185" s="18">
        <v>2024</v>
      </c>
      <c r="D185" s="18">
        <v>2025</v>
      </c>
    </row>
    <row r="186" spans="1:4" ht="32.1" customHeight="1" x14ac:dyDescent="0.25">
      <c r="A186" s="20" t="s">
        <v>99</v>
      </c>
      <c r="B186" s="3" t="e">
        <v>#DIV/0!</v>
      </c>
      <c r="C186" s="3" t="e">
        <v>#DIV/0!</v>
      </c>
      <c r="D186" s="3" t="e">
        <v>#DIV/0!</v>
      </c>
    </row>
    <row r="187" spans="1:4" x14ac:dyDescent="0.25">
      <c r="A187" s="20" t="s">
        <v>100</v>
      </c>
      <c r="B187" s="3" t="e">
        <v>#DIV/0!</v>
      </c>
      <c r="C187" s="3" t="e">
        <v>#DIV/0!</v>
      </c>
      <c r="D187" s="3" t="e">
        <v>#DIV/0!</v>
      </c>
    </row>
    <row r="204" spans="1:4" ht="18.95" customHeight="1" x14ac:dyDescent="0.25">
      <c r="A204" s="406"/>
      <c r="B204" s="406"/>
      <c r="C204" s="406"/>
      <c r="D204" s="406"/>
    </row>
    <row r="205" spans="1:4" ht="23.25" x14ac:dyDescent="0.25">
      <c r="A205" s="276" t="s">
        <v>126</v>
      </c>
      <c r="B205" s="314">
        <v>2023</v>
      </c>
      <c r="C205" s="314">
        <v>2024</v>
      </c>
      <c r="D205" s="315">
        <v>2025</v>
      </c>
    </row>
    <row r="206" spans="1:4" x14ac:dyDescent="0.25">
      <c r="A206" s="39" t="s">
        <v>127</v>
      </c>
      <c r="B206" s="34"/>
      <c r="C206" s="34"/>
      <c r="D206" s="34"/>
    </row>
    <row r="207" spans="1:4" x14ac:dyDescent="0.25">
      <c r="A207" s="34" t="s">
        <v>128</v>
      </c>
      <c r="B207" s="34"/>
      <c r="C207" s="34"/>
      <c r="D207" s="34"/>
    </row>
    <row r="208" spans="1:4" x14ac:dyDescent="0.25">
      <c r="A208" s="34" t="s">
        <v>129</v>
      </c>
      <c r="B208" s="34"/>
      <c r="C208" s="34"/>
      <c r="D208" s="34"/>
    </row>
    <row r="209" spans="1:4" ht="18.95" customHeight="1" x14ac:dyDescent="0.25">
      <c r="A209" s="418" t="s">
        <v>130</v>
      </c>
      <c r="B209" s="418"/>
      <c r="C209" s="418"/>
      <c r="D209" s="418"/>
    </row>
    <row r="210" spans="1:4" ht="23.25" x14ac:dyDescent="0.25">
      <c r="A210" s="276" t="s">
        <v>131</v>
      </c>
      <c r="B210" s="386"/>
      <c r="C210" s="386"/>
      <c r="D210" s="387"/>
    </row>
    <row r="211" spans="1:4" x14ac:dyDescent="0.25">
      <c r="A211" t="s">
        <v>132</v>
      </c>
      <c r="B211" s="385" t="s">
        <v>287</v>
      </c>
      <c r="C211" s="386"/>
      <c r="D211" s="387"/>
    </row>
    <row r="212" spans="1:4" x14ac:dyDescent="0.25">
      <c r="A212" s="34" t="s">
        <v>134</v>
      </c>
      <c r="B212" s="385" t="s">
        <v>287</v>
      </c>
      <c r="C212" s="386"/>
      <c r="D212" s="387"/>
    </row>
    <row r="213" spans="1:4" x14ac:dyDescent="0.25">
      <c r="A213" s="34" t="s">
        <v>136</v>
      </c>
      <c r="B213" s="385" t="s">
        <v>287</v>
      </c>
      <c r="C213" s="386"/>
      <c r="D213" s="387"/>
    </row>
    <row r="214" spans="1:4" x14ac:dyDescent="0.25">
      <c r="A214" s="34" t="s">
        <v>138</v>
      </c>
      <c r="B214" s="385" t="s">
        <v>287</v>
      </c>
      <c r="C214" s="386"/>
      <c r="D214" s="387"/>
    </row>
    <row r="215" spans="1:4" x14ac:dyDescent="0.25">
      <c r="A215" s="34" t="s">
        <v>140</v>
      </c>
      <c r="B215" s="385" t="s">
        <v>287</v>
      </c>
      <c r="C215" s="386"/>
      <c r="D215" s="387"/>
    </row>
    <row r="216" spans="1:4" ht="18.95" customHeight="1" x14ac:dyDescent="0.25">
      <c r="A216" s="418" t="s">
        <v>142</v>
      </c>
      <c r="B216" s="385" t="s">
        <v>287</v>
      </c>
      <c r="C216" s="386"/>
      <c r="D216" s="387"/>
    </row>
    <row r="217" spans="1:4" ht="15.95" customHeight="1" x14ac:dyDescent="0.25">
      <c r="A217" s="271"/>
      <c r="B217" s="386"/>
      <c r="C217" s="386"/>
      <c r="D217" s="387"/>
    </row>
    <row r="218" spans="1:4" ht="30" x14ac:dyDescent="0.25">
      <c r="A218" s="249" t="s">
        <v>145</v>
      </c>
      <c r="B218" s="274" t="s">
        <v>287</v>
      </c>
      <c r="C218" s="32"/>
      <c r="D218" s="33"/>
    </row>
  </sheetData>
  <mergeCells count="31">
    <mergeCell ref="B217:D217"/>
    <mergeCell ref="B40:D40"/>
    <mergeCell ref="A49:D49"/>
    <mergeCell ref="B15:D15"/>
    <mergeCell ref="A216:D216"/>
    <mergeCell ref="B215:D215"/>
    <mergeCell ref="B214:D214"/>
    <mergeCell ref="A91:D91"/>
    <mergeCell ref="A35:D35"/>
    <mergeCell ref="A20:D20"/>
    <mergeCell ref="A209:D209"/>
    <mergeCell ref="A43:D43"/>
    <mergeCell ref="B38:D38"/>
    <mergeCell ref="B37:D37"/>
    <mergeCell ref="A77:D77"/>
    <mergeCell ref="A92:D92"/>
    <mergeCell ref="A1:D1"/>
    <mergeCell ref="B213:D213"/>
    <mergeCell ref="B41:D41"/>
    <mergeCell ref="B212:D212"/>
    <mergeCell ref="B4:D4"/>
    <mergeCell ref="C19:D19"/>
    <mergeCell ref="A15:A16"/>
    <mergeCell ref="B210:D210"/>
    <mergeCell ref="A204:D204"/>
    <mergeCell ref="B39:D39"/>
    <mergeCell ref="A76:D76"/>
    <mergeCell ref="B211:D211"/>
    <mergeCell ref="A50:D50"/>
    <mergeCell ref="A44:D44"/>
    <mergeCell ref="A36:D36"/>
  </mergeCells>
  <pageMargins left="0.75" right="0.75" top="1" bottom="1" header="0.5" footer="0.5"/>
  <pageSetup paperSize="9" orientation="portrait" horizontalDpi="0" verticalDpi="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R218"/>
  <sheetViews>
    <sheetView topLeftCell="A199" workbookViewId="0">
      <selection activeCell="A92" sqref="A92:D92"/>
    </sheetView>
  </sheetViews>
  <sheetFormatPr defaultColWidth="8.85546875" defaultRowHeight="15" x14ac:dyDescent="0.25"/>
  <cols>
    <col min="1" max="1" width="41.42578125" customWidth="1"/>
    <col min="2" max="2" width="16.140625" customWidth="1"/>
    <col min="3" max="3" width="15.28515625" customWidth="1"/>
    <col min="4" max="4" width="15.7109375" customWidth="1"/>
  </cols>
  <sheetData>
    <row r="1" spans="1:7" ht="23.1" customHeight="1" x14ac:dyDescent="0.3">
      <c r="A1" s="510" t="s">
        <v>0</v>
      </c>
      <c r="B1" s="406"/>
      <c r="C1" s="406"/>
      <c r="D1" s="406"/>
    </row>
    <row r="2" spans="1:7" x14ac:dyDescent="0.25">
      <c r="A2" s="35" t="s">
        <v>1</v>
      </c>
      <c r="B2" s="42">
        <v>4184505</v>
      </c>
      <c r="C2" s="14"/>
      <c r="D2" s="15"/>
    </row>
    <row r="3" spans="1:7" x14ac:dyDescent="0.25">
      <c r="A3" s="35" t="s">
        <v>2</v>
      </c>
      <c r="B3" s="53">
        <v>4030996142982</v>
      </c>
      <c r="C3" s="32"/>
      <c r="D3" s="33"/>
    </row>
    <row r="4" spans="1:7" ht="31.35" customHeight="1" x14ac:dyDescent="0.25">
      <c r="A4" s="35" t="s">
        <v>3</v>
      </c>
      <c r="B4" s="391" t="s">
        <v>255</v>
      </c>
      <c r="C4" s="392"/>
      <c r="D4" s="393"/>
    </row>
    <row r="5" spans="1:7" x14ac:dyDescent="0.25">
      <c r="A5" s="35" t="s">
        <v>5</v>
      </c>
      <c r="B5" s="9" t="s">
        <v>1231</v>
      </c>
      <c r="C5" s="32" t="s">
        <v>1232</v>
      </c>
      <c r="D5" s="33" t="s">
        <v>1233</v>
      </c>
    </row>
    <row r="6" spans="1:7" x14ac:dyDescent="0.25">
      <c r="A6" s="35" t="s">
        <v>9</v>
      </c>
      <c r="B6" s="44"/>
      <c r="C6" s="25"/>
      <c r="D6" s="41"/>
    </row>
    <row r="7" spans="1:7" x14ac:dyDescent="0.25">
      <c r="A7" s="35" t="s">
        <v>10</v>
      </c>
      <c r="B7" s="44"/>
      <c r="C7" s="25"/>
      <c r="D7" s="41"/>
    </row>
    <row r="8" spans="1:7" x14ac:dyDescent="0.25">
      <c r="A8" s="35" t="s">
        <v>11</v>
      </c>
      <c r="B8" s="9" t="s">
        <v>1234</v>
      </c>
      <c r="C8" s="32"/>
      <c r="D8" s="33"/>
    </row>
    <row r="9" spans="1:7" x14ac:dyDescent="0.25">
      <c r="A9" s="35" t="s">
        <v>13</v>
      </c>
      <c r="B9" s="9" t="s">
        <v>14</v>
      </c>
      <c r="C9" s="32"/>
      <c r="D9" s="33"/>
    </row>
    <row r="10" spans="1:7" x14ac:dyDescent="0.25">
      <c r="A10" s="35" t="s">
        <v>15</v>
      </c>
      <c r="B10" s="9" t="s">
        <v>1169</v>
      </c>
      <c r="C10" s="32"/>
      <c r="D10" s="33"/>
    </row>
    <row r="11" spans="1:7" x14ac:dyDescent="0.25">
      <c r="A11" s="35" t="s">
        <v>17</v>
      </c>
      <c r="B11" s="9" t="s">
        <v>1170</v>
      </c>
      <c r="C11" s="32"/>
      <c r="D11" s="33"/>
    </row>
    <row r="12" spans="1:7" x14ac:dyDescent="0.25">
      <c r="A12" s="35" t="s">
        <v>19</v>
      </c>
      <c r="B12" s="100">
        <v>4722008</v>
      </c>
      <c r="C12" s="25"/>
      <c r="D12" s="41"/>
    </row>
    <row r="13" spans="1:7" x14ac:dyDescent="0.25">
      <c r="A13" s="35" t="s">
        <v>20</v>
      </c>
      <c r="B13" s="9" t="s">
        <v>21</v>
      </c>
      <c r="C13" s="32"/>
      <c r="D13" s="33"/>
    </row>
    <row r="14" spans="1:7" x14ac:dyDescent="0.25">
      <c r="A14" s="35" t="s">
        <v>22</v>
      </c>
      <c r="B14" s="190" t="s">
        <v>1235</v>
      </c>
      <c r="C14" s="32"/>
      <c r="D14" s="33"/>
      <c r="G14" s="376"/>
    </row>
    <row r="15" spans="1:7" s="25" customFormat="1" ht="35.1" customHeight="1" x14ac:dyDescent="0.25">
      <c r="A15" s="573" t="s">
        <v>24</v>
      </c>
      <c r="B15" s="571" t="s">
        <v>1236</v>
      </c>
      <c r="C15" s="386"/>
      <c r="D15" s="387"/>
    </row>
    <row r="16" spans="1:7" x14ac:dyDescent="0.25">
      <c r="A16" s="379"/>
      <c r="B16" s="190" t="s">
        <v>1237</v>
      </c>
      <c r="C16" s="32"/>
      <c r="D16" s="33"/>
    </row>
    <row r="17" spans="1:4" x14ac:dyDescent="0.25">
      <c r="A17" s="35" t="s">
        <v>26</v>
      </c>
      <c r="B17" s="191" t="s">
        <v>1238</v>
      </c>
      <c r="C17" s="192" t="s">
        <v>1239</v>
      </c>
      <c r="D17" s="100">
        <v>1247314</v>
      </c>
    </row>
    <row r="18" spans="1:4" x14ac:dyDescent="0.25">
      <c r="A18" s="35" t="s">
        <v>27</v>
      </c>
      <c r="B18" s="9" t="s">
        <v>21</v>
      </c>
      <c r="C18" s="32"/>
      <c r="D18" s="33"/>
    </row>
    <row r="19" spans="1:4" ht="27.6" customHeight="1" x14ac:dyDescent="0.25">
      <c r="A19" s="35" t="s">
        <v>28</v>
      </c>
      <c r="B19" s="10" t="s">
        <v>1240</v>
      </c>
      <c r="C19" s="396" t="s">
        <v>1241</v>
      </c>
      <c r="D19" s="393"/>
    </row>
    <row r="20" spans="1:4" ht="22.35" customHeight="1" x14ac:dyDescent="0.3">
      <c r="A20" s="509" t="s">
        <v>31</v>
      </c>
      <c r="B20" s="417"/>
      <c r="C20" s="417"/>
      <c r="D20" s="417"/>
    </row>
    <row r="21" spans="1:4" x14ac:dyDescent="0.25">
      <c r="A21" s="35" t="s">
        <v>32</v>
      </c>
      <c r="B21" s="34"/>
      <c r="C21" s="34"/>
      <c r="D21" s="34"/>
    </row>
    <row r="22" spans="1:4" x14ac:dyDescent="0.25">
      <c r="A22" s="35" t="s">
        <v>33</v>
      </c>
      <c r="B22" s="34" t="s">
        <v>1242</v>
      </c>
      <c r="C22" s="34" t="s">
        <v>1243</v>
      </c>
      <c r="D22" s="34"/>
    </row>
    <row r="23" spans="1:4" x14ac:dyDescent="0.25">
      <c r="A23" s="35" t="s">
        <v>36</v>
      </c>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4"/>
      <c r="B27" s="34"/>
      <c r="C27" s="34"/>
      <c r="D27" s="34"/>
    </row>
    <row r="28" spans="1:4" x14ac:dyDescent="0.25">
      <c r="A28" s="35" t="s">
        <v>45</v>
      </c>
      <c r="B28" s="34"/>
      <c r="C28" s="34"/>
      <c r="D28" s="34"/>
    </row>
    <row r="29" spans="1:4" x14ac:dyDescent="0.25">
      <c r="A29" s="34"/>
      <c r="B29" s="34"/>
      <c r="C29" s="34"/>
      <c r="D29" s="34"/>
    </row>
    <row r="30" spans="1:4" x14ac:dyDescent="0.25">
      <c r="A30" s="34"/>
      <c r="B30" s="34"/>
      <c r="C30" s="34"/>
      <c r="D30" s="34"/>
    </row>
    <row r="31" spans="1:4" x14ac:dyDescent="0.25">
      <c r="A31" s="35" t="s">
        <v>59</v>
      </c>
      <c r="B31" s="34"/>
      <c r="C31" s="34"/>
      <c r="D31" s="34"/>
    </row>
    <row r="32" spans="1:4" x14ac:dyDescent="0.25">
      <c r="A32" s="303" t="s">
        <v>60</v>
      </c>
      <c r="B32" s="34">
        <v>0</v>
      </c>
    </row>
    <row r="33" spans="1:18" x14ac:dyDescent="0.25">
      <c r="A33" s="35" t="s">
        <v>61</v>
      </c>
      <c r="B33" s="3">
        <f>D17/B12*100</f>
        <v>26.414906539760203</v>
      </c>
      <c r="C33" s="34"/>
      <c r="D33" s="34"/>
    </row>
    <row r="34" spans="1:18" x14ac:dyDescent="0.25">
      <c r="A34" s="34"/>
      <c r="B34" s="34"/>
      <c r="C34" s="34"/>
      <c r="D34" s="34"/>
    </row>
    <row r="35" spans="1:18" ht="18.95" customHeight="1" x14ac:dyDescent="0.25">
      <c r="A35" s="426"/>
      <c r="B35" s="427"/>
      <c r="C35" s="428"/>
      <c r="D35" s="428"/>
      <c r="E35" s="25"/>
      <c r="F35" s="25"/>
      <c r="G35" s="25"/>
      <c r="H35" s="25"/>
      <c r="I35" s="25"/>
      <c r="J35" s="25"/>
      <c r="K35" s="25"/>
      <c r="L35" s="25"/>
      <c r="M35" s="25"/>
      <c r="N35" s="25"/>
      <c r="O35" s="25"/>
      <c r="P35" s="25"/>
      <c r="Q35" s="25"/>
      <c r="R35" s="25"/>
    </row>
    <row r="36" spans="1:18" ht="15.95" customHeight="1" x14ac:dyDescent="0.25">
      <c r="A36" s="553" t="s">
        <v>62</v>
      </c>
      <c r="B36" s="553"/>
      <c r="C36" s="553"/>
      <c r="D36" s="553"/>
      <c r="E36" s="25"/>
      <c r="F36" s="25"/>
      <c r="G36" s="25"/>
      <c r="H36" s="25"/>
      <c r="I36" s="25"/>
      <c r="J36" s="25"/>
      <c r="K36" s="25"/>
      <c r="L36" s="25"/>
      <c r="M36" s="25"/>
      <c r="N36" s="25"/>
      <c r="O36" s="25"/>
      <c r="P36" s="25"/>
      <c r="Q36" s="25"/>
      <c r="R36" s="25"/>
    </row>
    <row r="37" spans="1:18" ht="25.35" customHeight="1" x14ac:dyDescent="0.25">
      <c r="A37" s="58" t="s">
        <v>63</v>
      </c>
      <c r="B37" s="498"/>
      <c r="C37" s="386"/>
      <c r="D37" s="387"/>
      <c r="E37" s="25"/>
      <c r="F37" s="25"/>
      <c r="G37" s="25"/>
      <c r="H37" s="25"/>
      <c r="I37" s="25"/>
      <c r="J37" s="25"/>
      <c r="K37" s="25"/>
      <c r="L37" s="25"/>
      <c r="M37" s="25"/>
      <c r="N37" s="25"/>
      <c r="O37" s="25"/>
      <c r="P37" s="25"/>
      <c r="Q37" s="25"/>
      <c r="R37" s="25"/>
    </row>
    <row r="38" spans="1:18" x14ac:dyDescent="0.25">
      <c r="A38" s="55" t="s">
        <v>761</v>
      </c>
      <c r="B38" s="424"/>
      <c r="C38" s="386"/>
      <c r="D38" s="387"/>
      <c r="E38" s="25"/>
      <c r="F38" s="25"/>
      <c r="G38" s="25"/>
      <c r="H38" s="25"/>
      <c r="I38" s="25"/>
      <c r="J38" s="25"/>
      <c r="K38" s="25"/>
      <c r="L38" s="25"/>
      <c r="M38" s="25"/>
      <c r="N38" s="25"/>
      <c r="O38" s="25"/>
      <c r="P38" s="25"/>
      <c r="Q38" s="25"/>
      <c r="R38" s="25"/>
    </row>
    <row r="39" spans="1:18" x14ac:dyDescent="0.25">
      <c r="A39" s="55" t="s">
        <v>66</v>
      </c>
      <c r="B39" s="424"/>
      <c r="C39" s="386"/>
      <c r="D39" s="387"/>
      <c r="E39" s="25"/>
      <c r="F39" s="25"/>
      <c r="G39" s="25"/>
      <c r="H39" s="25"/>
      <c r="I39" s="25"/>
      <c r="J39" s="25"/>
      <c r="K39" s="25"/>
      <c r="L39" s="25"/>
      <c r="M39" s="25"/>
      <c r="N39" s="25"/>
      <c r="O39" s="25"/>
      <c r="P39" s="25"/>
      <c r="Q39" s="25"/>
      <c r="R39" s="25"/>
    </row>
    <row r="40" spans="1:18" x14ac:dyDescent="0.25">
      <c r="A40" s="55" t="s">
        <v>67</v>
      </c>
      <c r="B40" s="424"/>
      <c r="C40" s="386"/>
      <c r="D40" s="387"/>
      <c r="E40" s="25"/>
      <c r="F40" s="25"/>
      <c r="G40" s="25"/>
      <c r="H40" s="25"/>
      <c r="I40" s="25"/>
      <c r="J40" s="25"/>
      <c r="K40" s="25"/>
      <c r="L40" s="25"/>
      <c r="M40" s="25"/>
      <c r="N40" s="25"/>
      <c r="O40" s="25"/>
      <c r="P40" s="25"/>
      <c r="Q40" s="25"/>
      <c r="R40" s="25"/>
    </row>
    <row r="41" spans="1:18" ht="25.5" x14ac:dyDescent="0.25">
      <c r="A41" s="55" t="s">
        <v>68</v>
      </c>
      <c r="B41" s="423"/>
      <c r="C41" s="386"/>
      <c r="D41" s="387"/>
      <c r="E41" s="25"/>
      <c r="F41" s="25"/>
      <c r="G41" s="25"/>
      <c r="H41" s="25"/>
      <c r="I41" s="25"/>
      <c r="J41" s="25"/>
      <c r="K41" s="25"/>
      <c r="L41" s="25"/>
      <c r="M41" s="25"/>
      <c r="N41" s="25"/>
      <c r="O41" s="25"/>
      <c r="P41" s="25"/>
      <c r="Q41" s="25"/>
      <c r="R41" s="25"/>
    </row>
    <row r="42" spans="1:18" x14ac:dyDescent="0.25">
      <c r="A42" s="55" t="s">
        <v>70</v>
      </c>
      <c r="B42" s="26"/>
      <c r="C42" s="32"/>
      <c r="D42" s="33"/>
      <c r="E42" s="25"/>
      <c r="F42" s="25"/>
      <c r="G42" s="25"/>
      <c r="H42" s="25"/>
      <c r="I42" s="25"/>
      <c r="J42" s="25"/>
      <c r="K42" s="25"/>
      <c r="L42" s="25"/>
      <c r="M42" s="25"/>
      <c r="N42" s="25"/>
      <c r="O42" s="25"/>
      <c r="P42" s="25"/>
      <c r="Q42" s="25"/>
      <c r="R42" s="25"/>
    </row>
    <row r="43" spans="1:18" ht="18.95" customHeight="1" x14ac:dyDescent="0.25">
      <c r="A43" s="419"/>
      <c r="B43" s="420"/>
      <c r="C43" s="420"/>
      <c r="D43" s="421"/>
      <c r="E43" s="25"/>
      <c r="F43" s="25"/>
      <c r="G43" s="25"/>
      <c r="H43" s="25"/>
      <c r="I43" s="25"/>
      <c r="J43" s="25"/>
      <c r="K43" s="25"/>
      <c r="L43" s="25"/>
      <c r="M43" s="25"/>
      <c r="N43" s="25"/>
      <c r="O43" s="25"/>
      <c r="P43" s="25"/>
      <c r="Q43" s="25"/>
      <c r="R43" s="25"/>
    </row>
    <row r="44" spans="1:18" ht="15.75" customHeight="1" x14ac:dyDescent="0.25">
      <c r="A44" s="511" t="s">
        <v>71</v>
      </c>
      <c r="B44" s="511"/>
      <c r="C44" s="511"/>
      <c r="D44" s="512"/>
      <c r="E44" s="25"/>
      <c r="F44" s="25"/>
      <c r="G44" s="25"/>
      <c r="H44" s="25"/>
      <c r="I44" s="25"/>
      <c r="J44" s="25"/>
      <c r="K44" s="25"/>
      <c r="L44" s="25"/>
      <c r="M44" s="25"/>
      <c r="N44" s="25"/>
      <c r="O44" s="25"/>
      <c r="P44" s="25"/>
      <c r="Q44" s="25"/>
      <c r="R44" s="25"/>
    </row>
    <row r="45" spans="1:18" ht="18" x14ac:dyDescent="0.25">
      <c r="A45" s="58" t="s">
        <v>72</v>
      </c>
      <c r="B45" s="30"/>
      <c r="C45" s="30"/>
      <c r="D45" s="31"/>
      <c r="E45" s="25"/>
      <c r="F45" s="25"/>
      <c r="G45" s="25"/>
      <c r="H45" s="25"/>
      <c r="I45" s="25"/>
      <c r="J45" s="25"/>
      <c r="K45" s="25"/>
      <c r="L45" s="25"/>
      <c r="M45" s="25"/>
      <c r="N45" s="25"/>
      <c r="O45" s="25"/>
      <c r="P45" s="25"/>
      <c r="Q45" s="25"/>
      <c r="R45" s="25"/>
    </row>
    <row r="46" spans="1:18" ht="15.75" customHeight="1" x14ac:dyDescent="0.25">
      <c r="A46" s="59"/>
      <c r="B46" s="26" t="s">
        <v>73</v>
      </c>
      <c r="C46" s="26" t="s">
        <v>74</v>
      </c>
      <c r="D46" s="26" t="s">
        <v>75</v>
      </c>
      <c r="E46" s="25"/>
      <c r="F46" s="25"/>
      <c r="G46" s="25"/>
      <c r="H46" s="25"/>
      <c r="I46" s="25"/>
      <c r="J46" s="25"/>
      <c r="K46" s="25"/>
      <c r="L46" s="25"/>
      <c r="M46" s="25"/>
      <c r="N46" s="25"/>
      <c r="O46" s="25"/>
      <c r="P46" s="25"/>
      <c r="Q46" s="25"/>
      <c r="R46" s="25"/>
    </row>
    <row r="47" spans="1:18" ht="15.95" customHeight="1" x14ac:dyDescent="0.25">
      <c r="A47" s="58" t="s">
        <v>76</v>
      </c>
      <c r="B47" s="26"/>
      <c r="C47" s="26"/>
      <c r="D47" s="26"/>
      <c r="E47" s="25"/>
      <c r="F47" s="25"/>
      <c r="G47" s="25"/>
      <c r="H47" s="25"/>
      <c r="I47" s="25"/>
      <c r="J47" s="25"/>
      <c r="K47" s="25"/>
      <c r="L47" s="25"/>
      <c r="M47" s="25"/>
      <c r="N47" s="25"/>
      <c r="O47" s="25"/>
      <c r="P47" s="25"/>
      <c r="Q47" s="25"/>
      <c r="R47" s="25"/>
    </row>
    <row r="48" spans="1:18" ht="15.95" customHeight="1" x14ac:dyDescent="0.25">
      <c r="A48" s="60" t="s">
        <v>77</v>
      </c>
      <c r="B48" s="26"/>
      <c r="C48" s="26"/>
      <c r="D48" s="26"/>
      <c r="E48" s="25"/>
      <c r="F48" s="25"/>
      <c r="G48" s="25"/>
      <c r="H48" s="25"/>
      <c r="I48" s="25"/>
      <c r="J48" s="25"/>
      <c r="K48" s="25"/>
      <c r="L48" s="25"/>
      <c r="M48" s="25"/>
      <c r="N48" s="25"/>
      <c r="O48" s="25"/>
      <c r="P48" s="25"/>
      <c r="Q48" s="25"/>
      <c r="R48" s="25"/>
    </row>
    <row r="49" spans="1:18" ht="18.95" customHeight="1" x14ac:dyDescent="0.25">
      <c r="A49" s="423" t="s">
        <v>78</v>
      </c>
      <c r="B49" s="424"/>
      <c r="C49" s="424"/>
      <c r="D49" s="424"/>
      <c r="E49" s="25"/>
      <c r="F49" s="25"/>
      <c r="G49" s="25"/>
      <c r="H49" s="25"/>
      <c r="I49" s="25"/>
      <c r="J49" s="25"/>
      <c r="K49" s="25"/>
      <c r="L49" s="25"/>
      <c r="M49" s="25"/>
      <c r="N49" s="25"/>
      <c r="O49" s="25"/>
      <c r="P49" s="25"/>
      <c r="Q49" s="25"/>
      <c r="R49" s="25"/>
    </row>
    <row r="50" spans="1:18" ht="18.75" x14ac:dyDescent="0.3">
      <c r="A50" s="505" t="s">
        <v>79</v>
      </c>
      <c r="B50" s="505"/>
      <c r="C50" s="505"/>
      <c r="D50" s="505"/>
    </row>
    <row r="51" spans="1:18" ht="15.95" customHeight="1" x14ac:dyDescent="0.25"/>
    <row r="52" spans="1:18" ht="15.75" x14ac:dyDescent="0.25">
      <c r="A52" s="17" t="s">
        <v>80</v>
      </c>
      <c r="B52" s="18">
        <v>2023</v>
      </c>
      <c r="C52" s="18">
        <v>2024</v>
      </c>
      <c r="D52" s="18">
        <v>2025</v>
      </c>
    </row>
    <row r="53" spans="1:18" ht="15.75" customHeight="1" x14ac:dyDescent="0.25">
      <c r="A53" s="19" t="s">
        <v>81</v>
      </c>
      <c r="B53" s="34"/>
      <c r="C53" s="34"/>
      <c r="D53" s="34"/>
    </row>
    <row r="54" spans="1:18" x14ac:dyDescent="0.25">
      <c r="A54" s="35" t="s">
        <v>82</v>
      </c>
      <c r="B54" s="3">
        <v>0</v>
      </c>
      <c r="C54" s="3">
        <v>0</v>
      </c>
      <c r="D54" s="3">
        <v>0</v>
      </c>
    </row>
    <row r="55" spans="1:18" x14ac:dyDescent="0.25">
      <c r="A55" s="35" t="s">
        <v>83</v>
      </c>
      <c r="B55" s="3">
        <v>0</v>
      </c>
      <c r="C55" s="3">
        <v>0</v>
      </c>
      <c r="D55" s="3">
        <v>0</v>
      </c>
    </row>
    <row r="56" spans="1:18" x14ac:dyDescent="0.25">
      <c r="A56" s="35" t="s">
        <v>671</v>
      </c>
      <c r="B56" s="3">
        <v>0</v>
      </c>
      <c r="C56" s="3">
        <v>0</v>
      </c>
      <c r="D56" s="3">
        <v>0</v>
      </c>
    </row>
    <row r="57" spans="1:18" x14ac:dyDescent="0.25">
      <c r="A57" s="35" t="s">
        <v>85</v>
      </c>
      <c r="B57" s="3">
        <v>0</v>
      </c>
      <c r="C57" s="3">
        <v>0</v>
      </c>
      <c r="D57" s="3">
        <v>0</v>
      </c>
    </row>
    <row r="58" spans="1:18" x14ac:dyDescent="0.25">
      <c r="A58" s="19" t="s">
        <v>86</v>
      </c>
      <c r="B58" s="3"/>
      <c r="C58" s="3"/>
      <c r="D58" s="3"/>
    </row>
    <row r="59" spans="1:18" x14ac:dyDescent="0.25">
      <c r="A59" s="35" t="s">
        <v>87</v>
      </c>
      <c r="B59" s="3">
        <v>0</v>
      </c>
      <c r="C59" s="3">
        <v>0</v>
      </c>
      <c r="D59" s="3">
        <v>0</v>
      </c>
    </row>
    <row r="60" spans="1:18" ht="29.45" customHeight="1" x14ac:dyDescent="0.25">
      <c r="A60" s="35" t="s">
        <v>88</v>
      </c>
      <c r="B60" s="3">
        <v>0</v>
      </c>
      <c r="C60" s="3">
        <v>0</v>
      </c>
      <c r="D60" s="3">
        <v>0</v>
      </c>
    </row>
    <row r="61" spans="1:18" ht="30" x14ac:dyDescent="0.25">
      <c r="A61" s="20" t="s">
        <v>89</v>
      </c>
      <c r="B61" s="3">
        <v>0</v>
      </c>
      <c r="C61" s="3">
        <v>0</v>
      </c>
      <c r="D61" s="3">
        <v>0</v>
      </c>
    </row>
    <row r="62" spans="1:18" x14ac:dyDescent="0.25">
      <c r="A62" s="19" t="s">
        <v>694</v>
      </c>
      <c r="B62" s="3"/>
      <c r="C62" s="3"/>
      <c r="D62" s="3"/>
    </row>
    <row r="63" spans="1:18" ht="32.1" customHeight="1" x14ac:dyDescent="0.25">
      <c r="A63" s="35" t="s">
        <v>91</v>
      </c>
      <c r="B63" s="3">
        <v>0</v>
      </c>
      <c r="C63" s="3">
        <v>0</v>
      </c>
      <c r="D63" s="3">
        <v>0</v>
      </c>
    </row>
    <row r="64" spans="1:18" ht="32.1" customHeight="1" x14ac:dyDescent="0.25">
      <c r="A64" s="20" t="s">
        <v>92</v>
      </c>
      <c r="B64" s="3">
        <v>0</v>
      </c>
      <c r="C64" s="3">
        <v>0</v>
      </c>
      <c r="D64" s="3">
        <v>0</v>
      </c>
    </row>
    <row r="65" spans="1:4" ht="32.1" customHeight="1" x14ac:dyDescent="0.25">
      <c r="A65" s="20" t="s">
        <v>93</v>
      </c>
      <c r="B65" s="3">
        <v>0</v>
      </c>
      <c r="C65" s="3">
        <v>0</v>
      </c>
      <c r="D65" s="3">
        <v>0</v>
      </c>
    </row>
    <row r="66" spans="1:4" ht="30" x14ac:dyDescent="0.25">
      <c r="A66" s="20" t="s">
        <v>94</v>
      </c>
      <c r="B66" s="3">
        <v>0</v>
      </c>
      <c r="C66" s="3">
        <v>0</v>
      </c>
      <c r="D66" s="3">
        <v>0</v>
      </c>
    </row>
    <row r="67" spans="1:4" x14ac:dyDescent="0.25">
      <c r="A67" s="19" t="s">
        <v>95</v>
      </c>
      <c r="B67" s="3"/>
      <c r="C67" s="3"/>
      <c r="D67" s="3"/>
    </row>
    <row r="68" spans="1:4" ht="32.1" customHeight="1" x14ac:dyDescent="0.25">
      <c r="A68" s="35" t="s">
        <v>96</v>
      </c>
      <c r="B68" s="3">
        <v>0</v>
      </c>
      <c r="C68" s="3">
        <v>0</v>
      </c>
      <c r="D68" s="3">
        <v>0</v>
      </c>
    </row>
    <row r="69" spans="1:4" ht="30" x14ac:dyDescent="0.25">
      <c r="A69" s="20" t="s">
        <v>97</v>
      </c>
      <c r="B69" s="3">
        <v>0</v>
      </c>
      <c r="C69" s="3">
        <v>0</v>
      </c>
      <c r="D69" s="3">
        <v>0</v>
      </c>
    </row>
    <row r="70" spans="1:4" ht="32.1" customHeight="1" x14ac:dyDescent="0.25">
      <c r="A70" s="19" t="s">
        <v>98</v>
      </c>
      <c r="B70" s="3"/>
      <c r="C70" s="3"/>
      <c r="D70" s="3"/>
    </row>
    <row r="71" spans="1:4" ht="32.1" customHeight="1" x14ac:dyDescent="0.25">
      <c r="A71" s="20" t="s">
        <v>99</v>
      </c>
      <c r="B71" s="3">
        <v>0</v>
      </c>
      <c r="C71" s="3">
        <v>0</v>
      </c>
      <c r="D71" s="3">
        <v>0</v>
      </c>
    </row>
    <row r="72" spans="1:4" s="25" customFormat="1" ht="30" x14ac:dyDescent="0.25">
      <c r="A72" s="20" t="s">
        <v>100</v>
      </c>
      <c r="B72" s="3">
        <v>0</v>
      </c>
      <c r="C72" s="3">
        <v>0</v>
      </c>
      <c r="D72" s="3">
        <v>0</v>
      </c>
    </row>
    <row r="73" spans="1:4" ht="15.95" customHeight="1" x14ac:dyDescent="0.25">
      <c r="A73" s="16" t="s">
        <v>101</v>
      </c>
      <c r="B73" s="34"/>
      <c r="C73" s="34"/>
      <c r="D73" s="34"/>
    </row>
    <row r="74" spans="1:4" ht="15.95" customHeight="1" x14ac:dyDescent="0.25">
      <c r="A74" s="70" t="s">
        <v>102</v>
      </c>
      <c r="B74" s="34"/>
      <c r="C74" s="34"/>
      <c r="D74" s="34"/>
    </row>
    <row r="75" spans="1:4" s="25" customFormat="1" x14ac:dyDescent="0.25">
      <c r="A75" s="70" t="s">
        <v>103</v>
      </c>
      <c r="B75" s="34"/>
      <c r="C75" s="34"/>
      <c r="D75" s="34"/>
    </row>
    <row r="76" spans="1:4" ht="18.95" customHeight="1" x14ac:dyDescent="0.25">
      <c r="A76" s="416"/>
      <c r="B76" s="417"/>
      <c r="C76" s="417"/>
      <c r="D76" s="417"/>
    </row>
    <row r="77" spans="1:4" ht="15.95" customHeight="1" x14ac:dyDescent="0.3">
      <c r="A77" s="521" t="s">
        <v>79</v>
      </c>
      <c r="B77" s="521"/>
      <c r="C77" s="521"/>
      <c r="D77" s="521"/>
    </row>
    <row r="78" spans="1:4" ht="15.75" x14ac:dyDescent="0.25">
      <c r="A78" s="17" t="s">
        <v>104</v>
      </c>
      <c r="B78" s="18">
        <v>2023</v>
      </c>
      <c r="C78" s="18">
        <v>2024</v>
      </c>
      <c r="D78" s="18">
        <v>2025</v>
      </c>
    </row>
    <row r="79" spans="1:4" x14ac:dyDescent="0.25">
      <c r="A79" s="35" t="s">
        <v>105</v>
      </c>
      <c r="B79" s="6">
        <v>0</v>
      </c>
      <c r="C79" s="6">
        <v>0</v>
      </c>
      <c r="D79" s="6">
        <v>0</v>
      </c>
    </row>
    <row r="80" spans="1:4" x14ac:dyDescent="0.25">
      <c r="A80" s="35" t="s">
        <v>106</v>
      </c>
      <c r="B80" s="6">
        <v>0</v>
      </c>
      <c r="C80" s="6">
        <v>0</v>
      </c>
      <c r="D80" s="6">
        <v>0</v>
      </c>
    </row>
    <row r="81" spans="1:4" x14ac:dyDescent="0.25">
      <c r="A81" s="35" t="s">
        <v>107</v>
      </c>
      <c r="B81" s="6">
        <v>0</v>
      </c>
      <c r="C81" s="6">
        <v>0</v>
      </c>
      <c r="D81" s="6">
        <v>0</v>
      </c>
    </row>
    <row r="82" spans="1:4" x14ac:dyDescent="0.25">
      <c r="A82" s="35" t="s">
        <v>108</v>
      </c>
      <c r="B82" s="6">
        <v>0</v>
      </c>
      <c r="C82" s="6">
        <v>0</v>
      </c>
      <c r="D82" s="6">
        <v>0</v>
      </c>
    </row>
    <row r="83" spans="1:4" x14ac:dyDescent="0.25">
      <c r="A83" s="35" t="s">
        <v>109</v>
      </c>
      <c r="B83" s="34">
        <v>0</v>
      </c>
      <c r="C83" s="34">
        <v>0</v>
      </c>
      <c r="D83" s="34">
        <v>0</v>
      </c>
    </row>
    <row r="84" spans="1:4" ht="15.95" customHeight="1" x14ac:dyDescent="0.25"/>
    <row r="85" spans="1:4" ht="15.75" x14ac:dyDescent="0.25">
      <c r="A85" s="17" t="s">
        <v>110</v>
      </c>
      <c r="B85" s="18">
        <v>2023</v>
      </c>
      <c r="C85" s="18">
        <v>2024</v>
      </c>
      <c r="D85" s="18">
        <v>2025</v>
      </c>
    </row>
    <row r="86" spans="1:4" x14ac:dyDescent="0.25">
      <c r="A86" s="35" t="s">
        <v>111</v>
      </c>
      <c r="B86" s="6">
        <v>0</v>
      </c>
      <c r="C86" s="6">
        <v>0</v>
      </c>
      <c r="D86" s="6">
        <v>0</v>
      </c>
    </row>
    <row r="87" spans="1:4" x14ac:dyDescent="0.25">
      <c r="A87" s="35" t="s">
        <v>112</v>
      </c>
      <c r="B87" s="6">
        <v>0</v>
      </c>
      <c r="C87" s="6">
        <v>0</v>
      </c>
      <c r="D87" s="6">
        <v>0</v>
      </c>
    </row>
    <row r="88" spans="1:4" x14ac:dyDescent="0.25">
      <c r="A88" s="35" t="s">
        <v>113</v>
      </c>
      <c r="B88" s="6">
        <v>0</v>
      </c>
      <c r="C88" s="6">
        <v>0</v>
      </c>
      <c r="D88" s="6">
        <v>0</v>
      </c>
    </row>
    <row r="89" spans="1:4" x14ac:dyDescent="0.25">
      <c r="A89" s="35" t="s">
        <v>114</v>
      </c>
      <c r="B89" s="6">
        <v>0</v>
      </c>
      <c r="C89" s="6">
        <v>0</v>
      </c>
      <c r="D89" s="6">
        <v>0</v>
      </c>
    </row>
    <row r="90" spans="1:4" x14ac:dyDescent="0.25">
      <c r="A90" s="35" t="s">
        <v>115</v>
      </c>
      <c r="B90" s="6">
        <v>0</v>
      </c>
      <c r="C90" s="6">
        <v>0</v>
      </c>
      <c r="D90" s="6">
        <v>0</v>
      </c>
    </row>
    <row r="91" spans="1:4" ht="18.95" customHeight="1" x14ac:dyDescent="0.25">
      <c r="A91" s="406"/>
      <c r="B91" s="406"/>
      <c r="C91" s="406"/>
      <c r="D91" s="406"/>
    </row>
    <row r="92" spans="1:4" ht="18.75" x14ac:dyDescent="0.3">
      <c r="A92" s="277" t="s">
        <v>116</v>
      </c>
    </row>
    <row r="94" spans="1:4" x14ac:dyDescent="0.25">
      <c r="A94" s="8" t="s">
        <v>117</v>
      </c>
    </row>
    <row r="95" spans="1:4" x14ac:dyDescent="0.25">
      <c r="A95" s="50"/>
      <c r="B95" s="64">
        <v>2023</v>
      </c>
      <c r="C95" s="64">
        <v>2024</v>
      </c>
      <c r="D95" s="64">
        <v>2025</v>
      </c>
    </row>
    <row r="96" spans="1:4" x14ac:dyDescent="0.25">
      <c r="A96" s="63" t="s">
        <v>118</v>
      </c>
      <c r="B96" s="6">
        <v>0</v>
      </c>
      <c r="C96" s="6">
        <v>0</v>
      </c>
      <c r="D96" s="6">
        <v>0</v>
      </c>
    </row>
    <row r="97" spans="1:4" x14ac:dyDescent="0.25">
      <c r="A97" s="63" t="s">
        <v>119</v>
      </c>
      <c r="B97" s="6">
        <v>0</v>
      </c>
      <c r="C97" s="6">
        <v>0</v>
      </c>
      <c r="D97" s="6">
        <v>0</v>
      </c>
    </row>
    <row r="98" spans="1:4" x14ac:dyDescent="0.25">
      <c r="A98" s="63" t="s">
        <v>120</v>
      </c>
      <c r="B98" s="50">
        <v>0</v>
      </c>
      <c r="C98" s="50">
        <v>0</v>
      </c>
      <c r="D98" s="50">
        <v>0</v>
      </c>
    </row>
    <row r="112" spans="1:4" s="25" customFormat="1" x14ac:dyDescent="0.25"/>
    <row r="113" spans="1:4" s="25" customFormat="1" x14ac:dyDescent="0.25"/>
    <row r="116" spans="1:4" x14ac:dyDescent="0.25">
      <c r="A116" s="8" t="s">
        <v>121</v>
      </c>
    </row>
    <row r="118" spans="1:4" x14ac:dyDescent="0.25">
      <c r="A118" s="34"/>
      <c r="B118" s="18">
        <v>2023</v>
      </c>
      <c r="C118" s="18">
        <v>2024</v>
      </c>
      <c r="D118" s="18">
        <v>2025</v>
      </c>
    </row>
    <row r="119" spans="1:4" x14ac:dyDescent="0.25">
      <c r="A119" s="35" t="s">
        <v>118</v>
      </c>
      <c r="B119" s="6">
        <v>0</v>
      </c>
      <c r="C119" s="6">
        <v>0</v>
      </c>
      <c r="D119" s="6">
        <v>0</v>
      </c>
    </row>
    <row r="120" spans="1:4" x14ac:dyDescent="0.25">
      <c r="A120" s="35" t="s">
        <v>122</v>
      </c>
      <c r="B120" s="6">
        <v>0</v>
      </c>
      <c r="C120" s="6">
        <v>0</v>
      </c>
      <c r="D120" s="6">
        <v>0</v>
      </c>
    </row>
    <row r="137" spans="1:4" x14ac:dyDescent="0.25">
      <c r="A137" s="8" t="s">
        <v>123</v>
      </c>
    </row>
    <row r="139" spans="1:4" x14ac:dyDescent="0.25">
      <c r="A139" s="34"/>
      <c r="B139" s="18">
        <v>2023</v>
      </c>
      <c r="C139" s="18">
        <v>2024</v>
      </c>
      <c r="D139" s="18">
        <v>2025</v>
      </c>
    </row>
    <row r="140" spans="1:4" ht="32.1" customHeight="1" x14ac:dyDescent="0.25">
      <c r="A140" s="35" t="s">
        <v>91</v>
      </c>
      <c r="B140" s="3">
        <v>0</v>
      </c>
      <c r="C140" s="3">
        <v>0</v>
      </c>
      <c r="D140" s="3">
        <v>0</v>
      </c>
    </row>
    <row r="141" spans="1:4" ht="30" x14ac:dyDescent="0.25">
      <c r="A141" s="20" t="s">
        <v>92</v>
      </c>
      <c r="B141" s="3">
        <v>0</v>
      </c>
      <c r="C141" s="3">
        <v>0</v>
      </c>
      <c r="D141" s="3">
        <v>0</v>
      </c>
    </row>
    <row r="154" spans="1:1" s="25" customFormat="1" x14ac:dyDescent="0.25"/>
    <row r="155" spans="1:1" s="25" customFormat="1" x14ac:dyDescent="0.25"/>
    <row r="159" spans="1:1" x14ac:dyDescent="0.25">
      <c r="A159" s="8" t="s">
        <v>124</v>
      </c>
    </row>
    <row r="161" spans="1:4" x14ac:dyDescent="0.25">
      <c r="A161" s="34"/>
      <c r="B161" s="18">
        <v>2023</v>
      </c>
      <c r="C161" s="18">
        <v>2024</v>
      </c>
      <c r="D161" s="18">
        <v>2025</v>
      </c>
    </row>
    <row r="162" spans="1:4" x14ac:dyDescent="0.25">
      <c r="A162" s="35" t="s">
        <v>82</v>
      </c>
      <c r="B162" s="61">
        <v>0</v>
      </c>
      <c r="C162" s="61">
        <v>0</v>
      </c>
      <c r="D162" s="61">
        <v>0</v>
      </c>
    </row>
    <row r="163" spans="1:4" x14ac:dyDescent="0.25">
      <c r="A163" s="35" t="s">
        <v>83</v>
      </c>
      <c r="B163" s="61">
        <v>0</v>
      </c>
      <c r="C163" s="61">
        <v>0</v>
      </c>
      <c r="D163" s="61">
        <v>0</v>
      </c>
    </row>
    <row r="164" spans="1:4" x14ac:dyDescent="0.25">
      <c r="A164" s="35" t="s">
        <v>671</v>
      </c>
      <c r="B164" s="61">
        <v>0</v>
      </c>
      <c r="C164" s="61">
        <v>0</v>
      </c>
      <c r="D164" s="61">
        <v>0</v>
      </c>
    </row>
    <row r="165" spans="1:4" x14ac:dyDescent="0.25">
      <c r="A165" s="35" t="s">
        <v>85</v>
      </c>
      <c r="B165" s="61">
        <v>0</v>
      </c>
      <c r="C165" s="61">
        <v>0</v>
      </c>
      <c r="D165" s="61">
        <v>0</v>
      </c>
    </row>
    <row r="179" spans="1:4" s="25" customFormat="1" x14ac:dyDescent="0.25"/>
    <row r="180" spans="1:4" s="25" customFormat="1" x14ac:dyDescent="0.25"/>
    <row r="183" spans="1:4" x14ac:dyDescent="0.25">
      <c r="A183" s="8" t="s">
        <v>125</v>
      </c>
    </row>
    <row r="185" spans="1:4" ht="32.1" customHeight="1" x14ac:dyDescent="0.25">
      <c r="A185" s="34"/>
      <c r="B185" s="18">
        <v>2023</v>
      </c>
      <c r="C185" s="18">
        <v>2024</v>
      </c>
      <c r="D185" s="18">
        <v>2025</v>
      </c>
    </row>
    <row r="186" spans="1:4" ht="32.1" customHeight="1" x14ac:dyDescent="0.25">
      <c r="A186" s="20" t="s">
        <v>99</v>
      </c>
      <c r="B186" s="3">
        <v>0</v>
      </c>
      <c r="C186" s="3">
        <v>0</v>
      </c>
      <c r="D186" s="3">
        <v>0</v>
      </c>
    </row>
    <row r="187" spans="1:4" ht="30" x14ac:dyDescent="0.25">
      <c r="A187" s="20" t="s">
        <v>100</v>
      </c>
      <c r="B187" s="3">
        <v>0</v>
      </c>
      <c r="C187" s="3">
        <v>0</v>
      </c>
      <c r="D187" s="3">
        <v>0</v>
      </c>
    </row>
    <row r="204" spans="1:4" ht="18.95" customHeight="1" x14ac:dyDescent="0.25">
      <c r="A204" s="406"/>
      <c r="B204" s="406"/>
      <c r="C204" s="406"/>
      <c r="D204" s="406"/>
    </row>
    <row r="205" spans="1:4" ht="23.25" x14ac:dyDescent="0.25">
      <c r="A205" s="276" t="s">
        <v>126</v>
      </c>
      <c r="B205" s="314">
        <v>2023</v>
      </c>
      <c r="C205" s="314">
        <v>2024</v>
      </c>
      <c r="D205" s="315">
        <v>2025</v>
      </c>
    </row>
    <row r="206" spans="1:4" x14ac:dyDescent="0.25">
      <c r="A206" s="39" t="s">
        <v>127</v>
      </c>
      <c r="B206" s="34"/>
      <c r="C206" s="34"/>
      <c r="D206" s="34"/>
    </row>
    <row r="207" spans="1:4" x14ac:dyDescent="0.25">
      <c r="A207" s="34" t="s">
        <v>128</v>
      </c>
      <c r="B207" s="34"/>
      <c r="C207" s="34"/>
      <c r="D207" s="34"/>
    </row>
    <row r="208" spans="1:4" x14ac:dyDescent="0.25">
      <c r="A208" s="34" t="s">
        <v>129</v>
      </c>
      <c r="B208" s="34"/>
      <c r="C208" s="34"/>
      <c r="D208" s="34"/>
    </row>
    <row r="209" spans="1:4" ht="18.95" customHeight="1" x14ac:dyDescent="0.25">
      <c r="A209" s="418" t="s">
        <v>130</v>
      </c>
      <c r="B209" s="418"/>
      <c r="C209" s="418"/>
      <c r="D209" s="418"/>
    </row>
    <row r="210" spans="1:4" ht="46.5" x14ac:dyDescent="0.25">
      <c r="A210" s="276" t="s">
        <v>131</v>
      </c>
      <c r="B210" s="386"/>
      <c r="C210" s="386"/>
      <c r="D210" s="387"/>
    </row>
    <row r="211" spans="1:4" x14ac:dyDescent="0.25">
      <c r="A211" t="s">
        <v>132</v>
      </c>
      <c r="B211" s="385" t="s">
        <v>287</v>
      </c>
      <c r="C211" s="386"/>
      <c r="D211" s="387"/>
    </row>
    <row r="212" spans="1:4" x14ac:dyDescent="0.25">
      <c r="A212" s="34" t="s">
        <v>134</v>
      </c>
      <c r="B212" s="385" t="s">
        <v>287</v>
      </c>
      <c r="C212" s="386"/>
      <c r="D212" s="387"/>
    </row>
    <row r="213" spans="1:4" x14ac:dyDescent="0.25">
      <c r="A213" s="34" t="s">
        <v>136</v>
      </c>
      <c r="B213" s="385" t="s">
        <v>287</v>
      </c>
      <c r="C213" s="386"/>
      <c r="D213" s="387"/>
    </row>
    <row r="214" spans="1:4" x14ac:dyDescent="0.25">
      <c r="A214" s="34" t="s">
        <v>138</v>
      </c>
      <c r="B214" s="385" t="s">
        <v>287</v>
      </c>
      <c r="C214" s="386"/>
      <c r="D214" s="387"/>
    </row>
    <row r="215" spans="1:4" x14ac:dyDescent="0.25">
      <c r="A215" s="34" t="s">
        <v>140</v>
      </c>
      <c r="B215" s="385" t="s">
        <v>287</v>
      </c>
      <c r="C215" s="386"/>
      <c r="D215" s="387"/>
    </row>
    <row r="216" spans="1:4" ht="18.95" customHeight="1" x14ac:dyDescent="0.25">
      <c r="A216" s="418" t="s">
        <v>142</v>
      </c>
      <c r="B216" s="385" t="s">
        <v>287</v>
      </c>
      <c r="C216" s="386"/>
      <c r="D216" s="387"/>
    </row>
    <row r="217" spans="1:4" ht="18.95" customHeight="1" x14ac:dyDescent="0.25">
      <c r="A217" s="271" t="s">
        <v>144</v>
      </c>
      <c r="B217" s="386"/>
      <c r="C217" s="386"/>
      <c r="D217" s="387"/>
    </row>
    <row r="218" spans="1:4" ht="30" x14ac:dyDescent="0.25">
      <c r="A218" s="246" t="s">
        <v>145</v>
      </c>
      <c r="B218" s="274" t="s">
        <v>287</v>
      </c>
      <c r="C218" s="32"/>
      <c r="D218" s="33"/>
    </row>
  </sheetData>
  <mergeCells count="30">
    <mergeCell ref="B217:D217"/>
    <mergeCell ref="B40:D40"/>
    <mergeCell ref="A49:D49"/>
    <mergeCell ref="B15:D15"/>
    <mergeCell ref="A216:D216"/>
    <mergeCell ref="B215:D215"/>
    <mergeCell ref="B214:D214"/>
    <mergeCell ref="A91:D91"/>
    <mergeCell ref="A35:D35"/>
    <mergeCell ref="A20:D20"/>
    <mergeCell ref="A209:D209"/>
    <mergeCell ref="A43:D43"/>
    <mergeCell ref="B38:D38"/>
    <mergeCell ref="B37:D37"/>
    <mergeCell ref="A36:D36"/>
    <mergeCell ref="A44:D44"/>
    <mergeCell ref="A1:D1"/>
    <mergeCell ref="B213:D213"/>
    <mergeCell ref="B41:D41"/>
    <mergeCell ref="B212:D212"/>
    <mergeCell ref="B4:D4"/>
    <mergeCell ref="C19:D19"/>
    <mergeCell ref="A15:A16"/>
    <mergeCell ref="B210:D210"/>
    <mergeCell ref="A204:D204"/>
    <mergeCell ref="B39:D39"/>
    <mergeCell ref="A76:D76"/>
    <mergeCell ref="B211:D211"/>
    <mergeCell ref="A50:D50"/>
    <mergeCell ref="A77:D77"/>
  </mergeCells>
  <pageMargins left="0.75" right="0.75" top="1" bottom="1" header="0.5" footer="0.5"/>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23"/>
  <sheetViews>
    <sheetView topLeftCell="A191" workbookViewId="0">
      <selection activeCell="A190" sqref="A190:D192"/>
    </sheetView>
  </sheetViews>
  <sheetFormatPr defaultColWidth="8.85546875" defaultRowHeight="15" x14ac:dyDescent="0.25"/>
  <cols>
    <col min="1" max="1" width="57.28515625" bestFit="1" customWidth="1"/>
    <col min="2" max="2" width="18.140625" customWidth="1"/>
    <col min="3" max="3" width="15.28515625" customWidth="1"/>
    <col min="4" max="4" width="15.7109375" customWidth="1"/>
    <col min="11" max="11" width="16" customWidth="1"/>
  </cols>
  <sheetData>
    <row r="1" spans="1:4" ht="23.1" customHeight="1" x14ac:dyDescent="0.3">
      <c r="A1" s="442" t="s">
        <v>0</v>
      </c>
      <c r="B1" s="406"/>
      <c r="C1" s="406"/>
      <c r="D1" s="406"/>
    </row>
    <row r="2" spans="1:4" x14ac:dyDescent="0.25">
      <c r="A2" s="35" t="s">
        <v>1</v>
      </c>
      <c r="B2" s="42">
        <v>6252826</v>
      </c>
      <c r="C2" s="14"/>
      <c r="D2" s="15"/>
    </row>
    <row r="3" spans="1:4" x14ac:dyDescent="0.25">
      <c r="A3" s="35" t="s">
        <v>2</v>
      </c>
      <c r="B3" s="53">
        <v>4030007643250</v>
      </c>
      <c r="C3" s="32"/>
      <c r="D3" s="33"/>
    </row>
    <row r="4" spans="1:4" ht="87.6" customHeight="1" x14ac:dyDescent="0.25">
      <c r="A4" s="35" t="s">
        <v>3</v>
      </c>
      <c r="B4" s="391" t="s">
        <v>324</v>
      </c>
      <c r="C4" s="392"/>
      <c r="D4" s="393"/>
    </row>
    <row r="5" spans="1:4" ht="48" customHeight="1" x14ac:dyDescent="0.25">
      <c r="A5" s="35" t="s">
        <v>5</v>
      </c>
      <c r="B5" s="9" t="s">
        <v>261</v>
      </c>
      <c r="C5" s="126" t="s">
        <v>325</v>
      </c>
      <c r="D5" s="33" t="s">
        <v>326</v>
      </c>
    </row>
    <row r="6" spans="1:4" x14ac:dyDescent="0.25">
      <c r="A6" s="35" t="s">
        <v>9</v>
      </c>
      <c r="B6" s="44"/>
      <c r="C6" s="25"/>
      <c r="D6" s="41"/>
    </row>
    <row r="7" spans="1:4" x14ac:dyDescent="0.25">
      <c r="A7" s="35" t="s">
        <v>10</v>
      </c>
      <c r="B7" s="139">
        <v>39304.509722222218</v>
      </c>
      <c r="C7" s="25"/>
      <c r="D7" s="41"/>
    </row>
    <row r="8" spans="1:4" x14ac:dyDescent="0.25">
      <c r="A8" s="35" t="s">
        <v>11</v>
      </c>
      <c r="B8" s="9" t="s">
        <v>327</v>
      </c>
      <c r="C8" s="32"/>
      <c r="D8" s="33"/>
    </row>
    <row r="9" spans="1:4" x14ac:dyDescent="0.25">
      <c r="A9" s="35" t="s">
        <v>13</v>
      </c>
      <c r="B9" s="9" t="s">
        <v>14</v>
      </c>
      <c r="C9" s="32"/>
      <c r="D9" s="33"/>
    </row>
    <row r="10" spans="1:4" x14ac:dyDescent="0.25">
      <c r="A10" s="35" t="s">
        <v>15</v>
      </c>
      <c r="B10" s="9" t="s">
        <v>16</v>
      </c>
      <c r="C10" s="32"/>
      <c r="D10" s="33"/>
    </row>
    <row r="11" spans="1:4" x14ac:dyDescent="0.25">
      <c r="A11" s="35" t="s">
        <v>17</v>
      </c>
      <c r="B11" s="9" t="s">
        <v>18</v>
      </c>
      <c r="C11" s="32"/>
      <c r="D11" s="33"/>
    </row>
    <row r="12" spans="1:4" x14ac:dyDescent="0.25">
      <c r="A12" s="35" t="s">
        <v>19</v>
      </c>
      <c r="B12" s="120">
        <v>10232085000</v>
      </c>
      <c r="C12" s="25"/>
      <c r="D12" s="41"/>
    </row>
    <row r="13" spans="1:4" x14ac:dyDescent="0.25">
      <c r="A13" s="35" t="s">
        <v>20</v>
      </c>
      <c r="B13" s="9" t="s">
        <v>21</v>
      </c>
      <c r="C13" s="32"/>
      <c r="D13" s="33"/>
    </row>
    <row r="14" spans="1:4" x14ac:dyDescent="0.25">
      <c r="A14" s="35" t="s">
        <v>22</v>
      </c>
      <c r="B14" s="9" t="s">
        <v>23</v>
      </c>
      <c r="C14" s="32"/>
      <c r="D14" s="33"/>
    </row>
    <row r="15" spans="1:4" x14ac:dyDescent="0.25">
      <c r="A15" s="35" t="s">
        <v>24</v>
      </c>
      <c r="B15" s="9" t="s">
        <v>328</v>
      </c>
      <c r="C15" s="32"/>
      <c r="D15" s="33"/>
    </row>
    <row r="16" spans="1:4" x14ac:dyDescent="0.25">
      <c r="A16" s="35" t="s">
        <v>26</v>
      </c>
      <c r="B16" s="120">
        <v>10232085000</v>
      </c>
      <c r="C16" s="25"/>
      <c r="D16" s="41"/>
    </row>
    <row r="17" spans="1:4" x14ac:dyDescent="0.25">
      <c r="A17" s="35" t="s">
        <v>27</v>
      </c>
      <c r="B17" s="9" t="s">
        <v>21</v>
      </c>
      <c r="C17" s="32"/>
      <c r="D17" s="33"/>
    </row>
    <row r="18" spans="1:4" ht="27.6" customHeight="1" x14ac:dyDescent="0.25">
      <c r="A18" s="35" t="s">
        <v>28</v>
      </c>
      <c r="B18" s="10" t="s">
        <v>329</v>
      </c>
      <c r="C18" s="396" t="s">
        <v>330</v>
      </c>
      <c r="D18" s="393"/>
    </row>
    <row r="19" spans="1:4" ht="22.35" customHeight="1" x14ac:dyDescent="0.3">
      <c r="A19" s="445" t="s">
        <v>31</v>
      </c>
      <c r="B19" s="417"/>
      <c r="C19" s="417"/>
      <c r="D19" s="417"/>
    </row>
    <row r="20" spans="1:4" x14ac:dyDescent="0.25">
      <c r="A20" s="35" t="s">
        <v>32</v>
      </c>
      <c r="B20" s="34"/>
      <c r="C20" s="34"/>
      <c r="D20" s="34"/>
    </row>
    <row r="21" spans="1:4" x14ac:dyDescent="0.25">
      <c r="A21" s="35" t="s">
        <v>33</v>
      </c>
      <c r="B21" s="169" t="s">
        <v>303</v>
      </c>
      <c r="C21" s="169" t="s">
        <v>331</v>
      </c>
      <c r="D21" s="34"/>
    </row>
    <row r="22" spans="1:4" x14ac:dyDescent="0.25">
      <c r="A22" s="35" t="s">
        <v>36</v>
      </c>
      <c r="B22" s="169" t="s">
        <v>303</v>
      </c>
      <c r="C22" s="169" t="s">
        <v>331</v>
      </c>
      <c r="D22" s="34"/>
    </row>
    <row r="23" spans="1:4" x14ac:dyDescent="0.25">
      <c r="A23" s="34"/>
      <c r="B23" s="169" t="s">
        <v>332</v>
      </c>
      <c r="C23" s="169" t="s">
        <v>38</v>
      </c>
      <c r="D23" s="34"/>
    </row>
    <row r="24" spans="1:4" x14ac:dyDescent="0.25">
      <c r="A24" s="34"/>
      <c r="B24" s="169" t="s">
        <v>333</v>
      </c>
      <c r="C24" s="169" t="s">
        <v>334</v>
      </c>
      <c r="D24" s="34"/>
    </row>
    <row r="25" spans="1:4" x14ac:dyDescent="0.25">
      <c r="A25" s="34"/>
      <c r="B25" s="169" t="s">
        <v>335</v>
      </c>
      <c r="C25" s="169" t="s">
        <v>336</v>
      </c>
      <c r="D25" s="34"/>
    </row>
    <row r="26" spans="1:4" x14ac:dyDescent="0.25">
      <c r="A26" s="34"/>
      <c r="B26" s="169" t="s">
        <v>269</v>
      </c>
      <c r="C26" s="169" t="s">
        <v>337</v>
      </c>
      <c r="D26" s="34"/>
    </row>
    <row r="27" spans="1:4" s="25" customFormat="1" x14ac:dyDescent="0.25">
      <c r="A27" s="34"/>
      <c r="B27" s="169" t="s">
        <v>338</v>
      </c>
      <c r="C27" s="169" t="s">
        <v>339</v>
      </c>
      <c r="D27" s="34"/>
    </row>
    <row r="28" spans="1:4" s="25" customFormat="1" x14ac:dyDescent="0.25">
      <c r="A28" s="34"/>
      <c r="B28" s="169" t="s">
        <v>340</v>
      </c>
      <c r="C28" s="169" t="s">
        <v>341</v>
      </c>
      <c r="D28" s="34"/>
    </row>
    <row r="29" spans="1:4" x14ac:dyDescent="0.25">
      <c r="A29" s="35" t="s">
        <v>45</v>
      </c>
      <c r="B29" s="169" t="s">
        <v>342</v>
      </c>
      <c r="C29" s="169" t="s">
        <v>343</v>
      </c>
      <c r="D29" s="34"/>
    </row>
    <row r="30" spans="1:4" x14ac:dyDescent="0.25">
      <c r="A30" s="34"/>
      <c r="B30" s="169" t="s">
        <v>344</v>
      </c>
      <c r="C30" s="169" t="s">
        <v>345</v>
      </c>
      <c r="D30" s="34"/>
    </row>
    <row r="31" spans="1:4" x14ac:dyDescent="0.25">
      <c r="A31" s="34"/>
      <c r="B31" s="169" t="s">
        <v>346</v>
      </c>
      <c r="C31" s="169" t="s">
        <v>347</v>
      </c>
      <c r="D31" s="34"/>
    </row>
    <row r="32" spans="1:4" s="25" customFormat="1" x14ac:dyDescent="0.25">
      <c r="A32" s="34"/>
      <c r="B32" s="169" t="s">
        <v>348</v>
      </c>
      <c r="C32" s="169" t="s">
        <v>349</v>
      </c>
      <c r="D32" s="34"/>
    </row>
    <row r="33" spans="1:18" s="25" customFormat="1" x14ac:dyDescent="0.25">
      <c r="A33" s="34"/>
      <c r="B33" s="169" t="s">
        <v>350</v>
      </c>
      <c r="C33" s="169" t="s">
        <v>351</v>
      </c>
      <c r="D33" s="34"/>
    </row>
    <row r="34" spans="1:18" s="25" customFormat="1" x14ac:dyDescent="0.25">
      <c r="A34" s="34"/>
      <c r="B34" s="169" t="s">
        <v>352</v>
      </c>
      <c r="C34" s="169" t="s">
        <v>353</v>
      </c>
      <c r="D34" s="34"/>
    </row>
    <row r="35" spans="1:18" s="25" customFormat="1" x14ac:dyDescent="0.25">
      <c r="A35" s="34"/>
      <c r="B35" s="169" t="s">
        <v>354</v>
      </c>
      <c r="C35" s="169" t="s">
        <v>355</v>
      </c>
      <c r="D35" s="34"/>
    </row>
    <row r="36" spans="1:18" x14ac:dyDescent="0.25">
      <c r="A36" s="35" t="s">
        <v>59</v>
      </c>
      <c r="B36" s="34">
        <v>610</v>
      </c>
      <c r="C36" s="34"/>
      <c r="D36" s="34"/>
    </row>
    <row r="37" spans="1:18" x14ac:dyDescent="0.25">
      <c r="A37" s="303" t="s">
        <v>60</v>
      </c>
      <c r="B37" s="34">
        <v>28.57</v>
      </c>
    </row>
    <row r="38" spans="1:18" x14ac:dyDescent="0.25">
      <c r="A38" s="35" t="s">
        <v>61</v>
      </c>
      <c r="B38" s="34">
        <v>100</v>
      </c>
      <c r="C38" s="34"/>
      <c r="D38" s="34"/>
    </row>
    <row r="39" spans="1:18" x14ac:dyDescent="0.25">
      <c r="A39" s="34"/>
      <c r="B39" s="34"/>
      <c r="C39" s="34"/>
      <c r="D39" s="34"/>
    </row>
    <row r="40" spans="1:18" ht="18.95" customHeight="1" x14ac:dyDescent="0.25">
      <c r="A40" s="446"/>
      <c r="B40" s="418"/>
      <c r="C40" s="447"/>
      <c r="D40" s="447"/>
      <c r="E40" s="25"/>
      <c r="F40" s="25"/>
      <c r="G40" s="25"/>
      <c r="H40" s="25"/>
      <c r="I40" s="25"/>
      <c r="J40" s="25"/>
      <c r="K40" s="25"/>
      <c r="L40" s="25"/>
      <c r="M40" s="25"/>
      <c r="N40" s="25"/>
      <c r="O40" s="25"/>
      <c r="P40" s="25"/>
      <c r="Q40" s="25"/>
      <c r="R40" s="25"/>
    </row>
    <row r="41" spans="1:18" ht="15.95" customHeight="1" x14ac:dyDescent="0.25">
      <c r="A41" s="332" t="s">
        <v>62</v>
      </c>
      <c r="B41" s="406"/>
      <c r="C41" s="406"/>
      <c r="D41" s="406"/>
      <c r="E41" s="25"/>
      <c r="F41" s="25"/>
      <c r="G41" s="25"/>
      <c r="H41" s="25"/>
      <c r="I41" s="25"/>
      <c r="J41" s="25"/>
      <c r="K41" s="25"/>
      <c r="L41" s="25"/>
      <c r="M41" s="25"/>
      <c r="N41" s="25"/>
      <c r="O41" s="25"/>
      <c r="P41" s="25"/>
      <c r="Q41" s="25"/>
      <c r="R41" s="25"/>
    </row>
    <row r="42" spans="1:18" ht="25.35" customHeight="1" x14ac:dyDescent="0.25">
      <c r="A42" s="123" t="s">
        <v>63</v>
      </c>
      <c r="B42" s="73" t="s">
        <v>356</v>
      </c>
      <c r="C42" s="32"/>
      <c r="D42" s="33"/>
      <c r="E42" s="25"/>
      <c r="F42" s="110"/>
      <c r="G42" s="124"/>
      <c r="H42" s="25"/>
      <c r="I42" s="25"/>
      <c r="J42" s="110"/>
      <c r="K42" s="113"/>
      <c r="L42" s="125"/>
      <c r="M42" s="25"/>
      <c r="N42" s="25"/>
      <c r="O42" s="25"/>
      <c r="P42" s="25"/>
      <c r="Q42" s="25"/>
      <c r="R42" s="25"/>
    </row>
    <row r="43" spans="1:18" x14ac:dyDescent="0.25">
      <c r="A43" s="55" t="s">
        <v>357</v>
      </c>
      <c r="B43" s="448" t="s">
        <v>358</v>
      </c>
      <c r="C43" s="449"/>
      <c r="D43" s="450"/>
      <c r="E43" s="25"/>
      <c r="F43" s="25"/>
      <c r="G43" s="25"/>
      <c r="H43" s="25"/>
      <c r="I43" s="25"/>
      <c r="J43" s="25"/>
      <c r="K43" s="25"/>
      <c r="L43" s="25"/>
      <c r="M43" s="25"/>
      <c r="N43" s="25"/>
      <c r="O43" s="25"/>
      <c r="P43" s="25"/>
      <c r="Q43" s="25"/>
      <c r="R43" s="25"/>
    </row>
    <row r="44" spans="1:18" x14ac:dyDescent="0.25">
      <c r="A44" s="55" t="s">
        <v>66</v>
      </c>
      <c r="B44" s="279">
        <v>10232085</v>
      </c>
      <c r="C44" s="32"/>
      <c r="D44" s="33"/>
      <c r="E44" s="25"/>
      <c r="F44" s="25"/>
      <c r="G44" s="25"/>
      <c r="H44" s="25"/>
      <c r="I44" s="25"/>
      <c r="J44" s="25"/>
      <c r="K44" s="25"/>
      <c r="L44" s="25"/>
      <c r="M44" s="25"/>
      <c r="N44" s="25"/>
      <c r="O44" s="25"/>
      <c r="P44" s="25"/>
      <c r="Q44" s="25"/>
      <c r="R44" s="25"/>
    </row>
    <row r="45" spans="1:18" ht="27.6" customHeight="1" x14ac:dyDescent="0.25">
      <c r="A45" s="55" t="s">
        <v>67</v>
      </c>
      <c r="B45" s="443" t="s">
        <v>21</v>
      </c>
      <c r="C45" s="443"/>
      <c r="D45" s="443"/>
      <c r="E45" s="25"/>
      <c r="F45" s="25"/>
      <c r="G45" s="25"/>
      <c r="H45" s="25"/>
      <c r="I45" s="25"/>
      <c r="J45" s="25"/>
      <c r="K45" s="25"/>
      <c r="L45" s="25"/>
      <c r="M45" s="25"/>
      <c r="N45" s="25"/>
      <c r="O45" s="25"/>
      <c r="P45" s="25"/>
      <c r="Q45" s="25"/>
      <c r="R45" s="25"/>
    </row>
    <row r="46" spans="1:18" x14ac:dyDescent="0.25">
      <c r="A46" s="55" t="s">
        <v>68</v>
      </c>
      <c r="B46" s="444" t="s">
        <v>69</v>
      </c>
      <c r="C46" s="386"/>
      <c r="D46" s="387"/>
      <c r="E46" s="25"/>
      <c r="F46" s="25"/>
      <c r="G46" s="25"/>
      <c r="H46" s="25"/>
      <c r="I46" s="25"/>
      <c r="J46" s="25"/>
      <c r="K46" s="25"/>
      <c r="L46" s="25"/>
      <c r="M46" s="25"/>
      <c r="N46" s="25"/>
      <c r="O46" s="25"/>
      <c r="P46" s="25"/>
      <c r="Q46" s="25"/>
      <c r="R46" s="25"/>
    </row>
    <row r="47" spans="1:18" x14ac:dyDescent="0.25">
      <c r="A47" s="55" t="s">
        <v>70</v>
      </c>
      <c r="B47" s="123" t="s">
        <v>359</v>
      </c>
      <c r="C47" s="32"/>
      <c r="D47" s="33"/>
      <c r="E47" s="25"/>
      <c r="F47" s="25"/>
      <c r="G47" s="25"/>
      <c r="H47" s="25"/>
      <c r="I47" s="25"/>
      <c r="J47" s="25"/>
      <c r="K47" s="25"/>
      <c r="L47" s="25"/>
      <c r="M47" s="25"/>
      <c r="N47" s="25"/>
      <c r="O47" s="25"/>
      <c r="P47" s="25"/>
      <c r="Q47" s="25"/>
      <c r="R47" s="25"/>
    </row>
    <row r="48" spans="1:18" ht="18.95" customHeight="1" x14ac:dyDescent="0.25">
      <c r="A48" s="419"/>
      <c r="B48" s="420"/>
      <c r="C48" s="420"/>
      <c r="D48" s="421"/>
      <c r="E48" s="25"/>
      <c r="F48" s="25"/>
      <c r="G48" s="25"/>
      <c r="H48" s="25"/>
      <c r="I48" s="25"/>
      <c r="J48" s="25"/>
      <c r="K48" s="25"/>
      <c r="L48" s="25"/>
      <c r="M48" s="25"/>
      <c r="N48" s="25"/>
      <c r="O48" s="25"/>
      <c r="P48" s="25"/>
      <c r="Q48" s="25"/>
      <c r="R48" s="25"/>
    </row>
    <row r="49" spans="1:18" ht="15.75" customHeight="1" x14ac:dyDescent="0.25">
      <c r="A49" s="326" t="s">
        <v>71</v>
      </c>
      <c r="B49" s="11"/>
      <c r="C49" s="11"/>
      <c r="D49" s="12"/>
      <c r="E49" s="25"/>
      <c r="F49" s="25"/>
      <c r="G49" s="25"/>
      <c r="H49" s="25"/>
      <c r="I49" s="25"/>
      <c r="J49" s="25"/>
      <c r="K49" s="25"/>
      <c r="L49" s="25"/>
      <c r="M49" s="25"/>
      <c r="N49" s="25"/>
      <c r="O49" s="25"/>
      <c r="P49" s="25"/>
      <c r="Q49" s="25"/>
      <c r="R49" s="25"/>
    </row>
    <row r="50" spans="1:18" ht="18" x14ac:dyDescent="0.25">
      <c r="A50" s="58" t="s">
        <v>72</v>
      </c>
      <c r="B50" s="30"/>
      <c r="C50" s="30"/>
      <c r="D50" s="31"/>
      <c r="E50" s="25"/>
      <c r="F50" s="25"/>
      <c r="G50" s="25"/>
      <c r="H50" s="25"/>
      <c r="I50" s="25"/>
      <c r="J50" s="25"/>
      <c r="K50" s="25"/>
      <c r="L50" s="25"/>
      <c r="M50" s="25"/>
      <c r="N50" s="25"/>
      <c r="O50" s="25"/>
      <c r="P50" s="25"/>
      <c r="Q50" s="25"/>
      <c r="R50" s="25"/>
    </row>
    <row r="51" spans="1:18" ht="15.75" customHeight="1" x14ac:dyDescent="0.25">
      <c r="A51" s="59"/>
      <c r="B51" s="26" t="s">
        <v>73</v>
      </c>
      <c r="C51" s="26" t="s">
        <v>74</v>
      </c>
      <c r="D51" s="26" t="s">
        <v>75</v>
      </c>
      <c r="E51" s="25"/>
      <c r="F51" s="25"/>
      <c r="G51" s="25"/>
      <c r="H51" s="25"/>
      <c r="I51" s="25"/>
      <c r="J51" s="25"/>
      <c r="K51" s="25"/>
      <c r="L51" s="25"/>
      <c r="M51" s="25"/>
      <c r="N51" s="25"/>
      <c r="O51" s="25"/>
      <c r="P51" s="25"/>
      <c r="Q51" s="25"/>
      <c r="R51" s="25"/>
    </row>
    <row r="52" spans="1:18" ht="15.95" customHeight="1" x14ac:dyDescent="0.25">
      <c r="A52" s="58" t="s">
        <v>76</v>
      </c>
      <c r="B52" s="26"/>
      <c r="C52" s="26"/>
      <c r="D52" s="26"/>
      <c r="E52" s="25"/>
      <c r="F52" s="25"/>
      <c r="G52" s="25"/>
      <c r="H52" s="25"/>
      <c r="I52" s="25"/>
      <c r="J52" s="25"/>
      <c r="K52" s="25"/>
      <c r="L52" s="25"/>
      <c r="M52" s="25"/>
      <c r="N52" s="25"/>
      <c r="O52" s="25"/>
      <c r="P52" s="25"/>
      <c r="Q52" s="25"/>
      <c r="R52" s="25"/>
    </row>
    <row r="53" spans="1:18" ht="15.95" customHeight="1" x14ac:dyDescent="0.25">
      <c r="A53" s="60" t="s">
        <v>77</v>
      </c>
      <c r="B53" s="26"/>
      <c r="C53" s="26"/>
      <c r="D53" s="26"/>
      <c r="E53" s="25"/>
      <c r="F53" s="25"/>
      <c r="G53" s="25"/>
      <c r="H53" s="25"/>
      <c r="I53" s="25"/>
      <c r="J53" s="25"/>
      <c r="K53" s="25"/>
      <c r="L53" s="25"/>
      <c r="M53" s="25"/>
      <c r="N53" s="25"/>
      <c r="O53" s="25"/>
      <c r="P53" s="25"/>
      <c r="Q53" s="25"/>
      <c r="R53" s="25"/>
    </row>
    <row r="54" spans="1:18" ht="18.95" customHeight="1" x14ac:dyDescent="0.25">
      <c r="A54" s="423" t="s">
        <v>78</v>
      </c>
      <c r="B54" s="424"/>
      <c r="C54" s="424"/>
      <c r="D54" s="424"/>
      <c r="E54" s="25"/>
      <c r="F54" s="25"/>
      <c r="G54" s="25"/>
      <c r="H54" s="25"/>
      <c r="I54" s="25"/>
      <c r="J54" s="25"/>
      <c r="K54" s="25"/>
      <c r="L54" s="25"/>
      <c r="M54" s="25"/>
      <c r="N54" s="25"/>
      <c r="O54" s="25"/>
      <c r="P54" s="25"/>
      <c r="Q54" s="25"/>
      <c r="R54" s="25"/>
    </row>
    <row r="55" spans="1:18" ht="18.75" x14ac:dyDescent="0.3">
      <c r="A55" s="327" t="s">
        <v>79</v>
      </c>
      <c r="B55" s="14"/>
      <c r="C55" s="14"/>
      <c r="D55" s="14"/>
    </row>
    <row r="56" spans="1:18" ht="15.95" customHeight="1" x14ac:dyDescent="0.25"/>
    <row r="57" spans="1:18" ht="15.75" x14ac:dyDescent="0.25">
      <c r="A57" s="321" t="s">
        <v>80</v>
      </c>
      <c r="B57" s="18">
        <v>2023</v>
      </c>
      <c r="C57" s="18">
        <v>2024</v>
      </c>
      <c r="D57" s="18">
        <v>2025</v>
      </c>
    </row>
    <row r="58" spans="1:18" ht="15.75" customHeight="1" x14ac:dyDescent="0.25">
      <c r="A58" s="322" t="s">
        <v>81</v>
      </c>
      <c r="B58" s="34"/>
      <c r="C58" s="34"/>
      <c r="D58" s="34"/>
    </row>
    <row r="59" spans="1:18" x14ac:dyDescent="0.25">
      <c r="A59" s="35" t="s">
        <v>82</v>
      </c>
      <c r="B59" s="3">
        <v>-169.99</v>
      </c>
      <c r="C59" s="3">
        <v>-74.28</v>
      </c>
      <c r="D59" s="3">
        <v>-146.75</v>
      </c>
    </row>
    <row r="60" spans="1:18" x14ac:dyDescent="0.25">
      <c r="A60" s="35" t="s">
        <v>83</v>
      </c>
      <c r="B60" s="3">
        <v>-206.7878466983145</v>
      </c>
      <c r="C60" s="3">
        <v>-228.6998459209027</v>
      </c>
      <c r="D60" s="3">
        <v>-223.66645901969781</v>
      </c>
    </row>
    <row r="61" spans="1:18" x14ac:dyDescent="0.25">
      <c r="A61" s="35" t="s">
        <v>84</v>
      </c>
      <c r="B61" s="3">
        <v>-7.98</v>
      </c>
      <c r="C61" s="3">
        <v>-3.57</v>
      </c>
      <c r="D61" s="3">
        <v>-6.91</v>
      </c>
    </row>
    <row r="62" spans="1:18" x14ac:dyDescent="0.25">
      <c r="A62" s="35" t="s">
        <v>85</v>
      </c>
      <c r="B62" s="3">
        <v>-19.82</v>
      </c>
      <c r="C62" s="3">
        <v>-9.48</v>
      </c>
      <c r="D62" s="3">
        <v>-21.88</v>
      </c>
    </row>
    <row r="63" spans="1:18" x14ac:dyDescent="0.25">
      <c r="A63" s="322" t="s">
        <v>86</v>
      </c>
      <c r="B63" s="3"/>
      <c r="C63" s="3"/>
      <c r="D63" s="3"/>
    </row>
    <row r="64" spans="1:18" x14ac:dyDescent="0.25">
      <c r="A64" s="35" t="s">
        <v>87</v>
      </c>
      <c r="B64" s="3">
        <v>0</v>
      </c>
      <c r="C64" s="3">
        <v>0</v>
      </c>
      <c r="D64" s="3">
        <v>0</v>
      </c>
    </row>
    <row r="65" spans="1:8" ht="29.45" customHeight="1" x14ac:dyDescent="0.25">
      <c r="A65" s="35" t="s">
        <v>88</v>
      </c>
      <c r="B65" s="3">
        <v>0.1192892389125659</v>
      </c>
      <c r="C65" s="3">
        <v>0.12987985917064299</v>
      </c>
      <c r="D65" s="3">
        <v>0.10016842321232031</v>
      </c>
    </row>
    <row r="66" spans="1:8" x14ac:dyDescent="0.25">
      <c r="A66" s="20" t="s">
        <v>89</v>
      </c>
      <c r="B66" s="3">
        <v>4.9147032702138542</v>
      </c>
      <c r="C66" s="3">
        <v>2.4051247417904169</v>
      </c>
      <c r="D66" s="3">
        <v>2.3287434229480519</v>
      </c>
    </row>
    <row r="67" spans="1:8" x14ac:dyDescent="0.25">
      <c r="A67" s="322" t="s">
        <v>90</v>
      </c>
      <c r="B67" s="3"/>
      <c r="C67" s="3"/>
      <c r="D67" s="3"/>
    </row>
    <row r="68" spans="1:8" ht="32.1" customHeight="1" x14ac:dyDescent="0.25">
      <c r="A68" s="35" t="s">
        <v>91</v>
      </c>
      <c r="B68" s="3">
        <v>0.59579660400646084</v>
      </c>
      <c r="C68" s="3">
        <v>0.62209120829180775</v>
      </c>
      <c r="D68" s="3">
        <v>0.68261294095195968</v>
      </c>
    </row>
    <row r="69" spans="1:8" ht="32.1" customHeight="1" x14ac:dyDescent="0.25">
      <c r="A69" s="20" t="s">
        <v>92</v>
      </c>
      <c r="B69" s="3">
        <v>1.4794477324217199</v>
      </c>
      <c r="C69" s="3">
        <v>1.65244821868776</v>
      </c>
      <c r="D69" s="3">
        <v>2.1604380176460509</v>
      </c>
    </row>
    <row r="70" spans="1:8" ht="32.1" customHeight="1" x14ac:dyDescent="0.25">
      <c r="A70" s="20" t="s">
        <v>93</v>
      </c>
      <c r="B70" s="3">
        <v>-8.9884429440369278</v>
      </c>
      <c r="C70" s="3">
        <v>-7.9401558097828682</v>
      </c>
      <c r="D70" s="3">
        <v>-8.5381106335205477</v>
      </c>
    </row>
    <row r="71" spans="1:8" ht="30" x14ac:dyDescent="0.25">
      <c r="A71" s="20" t="s">
        <v>94</v>
      </c>
      <c r="B71" s="3">
        <v>-1.693220555242182</v>
      </c>
      <c r="C71" s="3">
        <v>-11.8242346820312</v>
      </c>
      <c r="D71" s="3">
        <v>-5.8717171129377066</v>
      </c>
    </row>
    <row r="72" spans="1:8" x14ac:dyDescent="0.25">
      <c r="A72" s="322" t="s">
        <v>95</v>
      </c>
      <c r="B72" s="3"/>
      <c r="C72" s="3"/>
      <c r="D72" s="3"/>
    </row>
    <row r="73" spans="1:8" ht="32.1" customHeight="1" x14ac:dyDescent="0.25">
      <c r="A73" s="35" t="s">
        <v>96</v>
      </c>
      <c r="B73" s="3">
        <v>0.84430325916067472</v>
      </c>
      <c r="C73" s="3">
        <v>0.83194585740538851</v>
      </c>
      <c r="D73" s="3">
        <v>0.66444367112478231</v>
      </c>
    </row>
    <row r="74" spans="1:8" ht="30" x14ac:dyDescent="0.25">
      <c r="A74" s="20" t="s">
        <v>97</v>
      </c>
      <c r="B74" s="3">
        <v>1.664190862154203E-2</v>
      </c>
      <c r="C74" s="3">
        <v>8.2405083617455369E-2</v>
      </c>
      <c r="D74" s="3">
        <v>4.5434043891762602E-2</v>
      </c>
    </row>
    <row r="75" spans="1:8" ht="32.1" customHeight="1" x14ac:dyDescent="0.25">
      <c r="A75" s="322" t="s">
        <v>98</v>
      </c>
      <c r="B75" s="3"/>
      <c r="C75" s="3"/>
      <c r="D75" s="3"/>
    </row>
    <row r="76" spans="1:8" ht="32.1" customHeight="1" x14ac:dyDescent="0.25">
      <c r="A76" s="20" t="s">
        <v>99</v>
      </c>
      <c r="B76" s="3">
        <v>0.21671687368895151</v>
      </c>
      <c r="C76" s="3">
        <v>0.21241820115486629</v>
      </c>
      <c r="D76" s="3">
        <v>0.18533832018027391</v>
      </c>
    </row>
    <row r="77" spans="1:8" s="25" customFormat="1" x14ac:dyDescent="0.25">
      <c r="A77" s="20" t="s">
        <v>100</v>
      </c>
      <c r="B77" s="3">
        <v>0.11568471421907039</v>
      </c>
      <c r="C77" s="3">
        <v>0.1137073868199836</v>
      </c>
      <c r="D77" s="3">
        <v>0.1013688530158857</v>
      </c>
    </row>
    <row r="78" spans="1:8" ht="15.95" customHeight="1" x14ac:dyDescent="0.25">
      <c r="A78" s="16" t="s">
        <v>101</v>
      </c>
      <c r="B78" s="34"/>
      <c r="C78" s="34"/>
      <c r="D78" s="34"/>
    </row>
    <row r="79" spans="1:8" ht="15.95" customHeight="1" x14ac:dyDescent="0.25">
      <c r="A79" s="70" t="s">
        <v>102</v>
      </c>
      <c r="B79" s="3">
        <f>B85/$B$44</f>
        <v>-90.279328993064468</v>
      </c>
      <c r="C79" s="311">
        <f>C85/$B$44</f>
        <v>-99.83876023312942</v>
      </c>
      <c r="D79" s="311">
        <f>D85/$B$44</f>
        <v>-93.585027978168668</v>
      </c>
      <c r="F79" s="115"/>
      <c r="G79" s="115"/>
      <c r="H79" s="115"/>
    </row>
    <row r="80" spans="1:8" s="25" customFormat="1" x14ac:dyDescent="0.25">
      <c r="A80" s="70" t="s">
        <v>103</v>
      </c>
      <c r="B80" s="3">
        <f>B92/$B$44</f>
        <v>553.97265435148358</v>
      </c>
      <c r="C80" s="311">
        <f>C92/$B$44</f>
        <v>565.1679813058629</v>
      </c>
      <c r="D80" s="311">
        <f>D92/$B$44</f>
        <v>606.25642984787555</v>
      </c>
      <c r="F80" s="115"/>
      <c r="G80" s="115"/>
      <c r="H80" s="115"/>
    </row>
    <row r="81" spans="1:4" ht="18.95" customHeight="1" x14ac:dyDescent="0.25">
      <c r="A81" s="416"/>
      <c r="B81" s="417"/>
      <c r="C81" s="417"/>
      <c r="D81" s="417"/>
    </row>
    <row r="82" spans="1:4" ht="15.95" customHeight="1" x14ac:dyDescent="0.3">
      <c r="A82" s="327" t="s">
        <v>79</v>
      </c>
      <c r="B82" s="14"/>
      <c r="C82" s="14"/>
      <c r="D82" s="14"/>
    </row>
    <row r="83" spans="1:4" ht="15.75" x14ac:dyDescent="0.25">
      <c r="A83" s="321" t="s">
        <v>104</v>
      </c>
      <c r="B83" s="18">
        <v>2023</v>
      </c>
      <c r="C83" s="18">
        <v>2024</v>
      </c>
      <c r="D83" s="18">
        <v>2025</v>
      </c>
    </row>
    <row r="84" spans="1:4" x14ac:dyDescent="0.25">
      <c r="A84" s="35" t="s">
        <v>105</v>
      </c>
      <c r="B84" s="6">
        <v>446711827</v>
      </c>
      <c r="C84" s="6">
        <v>446680966</v>
      </c>
      <c r="D84" s="6">
        <v>428124076</v>
      </c>
    </row>
    <row r="85" spans="1:4" x14ac:dyDescent="0.25">
      <c r="A85" s="35" t="s">
        <v>106</v>
      </c>
      <c r="B85" s="6">
        <v>-923745768</v>
      </c>
      <c r="C85" s="6">
        <v>-1021558681</v>
      </c>
      <c r="D85" s="6">
        <v>-957569961</v>
      </c>
    </row>
    <row r="86" spans="1:4" x14ac:dyDescent="0.25">
      <c r="A86" s="35" t="s">
        <v>107</v>
      </c>
      <c r="B86" s="6">
        <v>-759363335</v>
      </c>
      <c r="C86" s="6">
        <v>-331795826</v>
      </c>
      <c r="D86" s="6">
        <v>-628262348</v>
      </c>
    </row>
    <row r="87" spans="1:4" x14ac:dyDescent="0.25">
      <c r="A87" s="35" t="s">
        <v>108</v>
      </c>
      <c r="B87" s="6">
        <v>0</v>
      </c>
      <c r="C87" s="6">
        <v>0</v>
      </c>
      <c r="D87" s="6">
        <v>0</v>
      </c>
    </row>
    <row r="88" spans="1:4" x14ac:dyDescent="0.25">
      <c r="A88" s="35" t="s">
        <v>109</v>
      </c>
      <c r="B88" s="34">
        <v>759363335</v>
      </c>
      <c r="C88" s="34">
        <v>331795826</v>
      </c>
      <c r="D88" s="34">
        <v>628262348</v>
      </c>
    </row>
    <row r="89" spans="1:4" ht="15.95" customHeight="1" x14ac:dyDescent="0.25"/>
    <row r="90" spans="1:4" ht="15.75" x14ac:dyDescent="0.25">
      <c r="A90" s="321" t="s">
        <v>110</v>
      </c>
      <c r="B90" s="18">
        <v>2023</v>
      </c>
      <c r="C90" s="18">
        <v>2024</v>
      </c>
      <c r="D90" s="18">
        <v>2025</v>
      </c>
    </row>
    <row r="91" spans="1:4" x14ac:dyDescent="0.25">
      <c r="A91" s="35" t="s">
        <v>111</v>
      </c>
      <c r="B91" s="6">
        <v>9513809325</v>
      </c>
      <c r="C91" s="6">
        <v>9295818277</v>
      </c>
      <c r="D91" s="6">
        <v>9087532553</v>
      </c>
    </row>
    <row r="92" spans="1:4" x14ac:dyDescent="0.25">
      <c r="A92" s="35" t="s">
        <v>112</v>
      </c>
      <c r="B92" s="6">
        <v>5668295287</v>
      </c>
      <c r="C92" s="6">
        <v>5782846824</v>
      </c>
      <c r="D92" s="6">
        <v>6203267322</v>
      </c>
    </row>
    <row r="93" spans="1:4" x14ac:dyDescent="0.25">
      <c r="A93" s="35" t="s">
        <v>113</v>
      </c>
      <c r="B93" s="6">
        <v>3831358934</v>
      </c>
      <c r="C93" s="6">
        <v>3499563108</v>
      </c>
      <c r="D93" s="6">
        <v>2871300760</v>
      </c>
    </row>
    <row r="94" spans="1:4" x14ac:dyDescent="0.25">
      <c r="A94" s="35" t="s">
        <v>114</v>
      </c>
      <c r="B94" s="6">
        <v>9513809325</v>
      </c>
      <c r="C94" s="6">
        <v>9295818277</v>
      </c>
      <c r="D94" s="6">
        <v>9087532553</v>
      </c>
    </row>
    <row r="95" spans="1:4" x14ac:dyDescent="0.25">
      <c r="A95" s="35" t="s">
        <v>115</v>
      </c>
      <c r="B95" s="6">
        <v>3845514038</v>
      </c>
      <c r="C95" s="6">
        <v>3512971453</v>
      </c>
      <c r="D95" s="6">
        <v>2884265231</v>
      </c>
    </row>
    <row r="96" spans="1:4" ht="18.95" customHeight="1" x14ac:dyDescent="0.25">
      <c r="A96" s="406"/>
      <c r="B96" s="406"/>
      <c r="C96" s="406"/>
      <c r="D96" s="406"/>
    </row>
    <row r="97" spans="1:4" ht="18.75" x14ac:dyDescent="0.3">
      <c r="A97" s="328" t="s">
        <v>116</v>
      </c>
    </row>
    <row r="99" spans="1:4" x14ac:dyDescent="0.25">
      <c r="A99" s="323" t="s">
        <v>117</v>
      </c>
    </row>
    <row r="100" spans="1:4" x14ac:dyDescent="0.25">
      <c r="A100" s="50"/>
      <c r="B100" s="64">
        <v>2023</v>
      </c>
      <c r="C100" s="64">
        <v>2024</v>
      </c>
      <c r="D100" s="64">
        <v>2025</v>
      </c>
    </row>
    <row r="101" spans="1:4" x14ac:dyDescent="0.25">
      <c r="A101" s="63" t="s">
        <v>118</v>
      </c>
      <c r="B101" s="6">
        <v>5668295287</v>
      </c>
      <c r="C101" s="6">
        <v>5782846824</v>
      </c>
      <c r="D101" s="6">
        <v>6203267322</v>
      </c>
    </row>
    <row r="102" spans="1:4" x14ac:dyDescent="0.25">
      <c r="A102" s="63" t="s">
        <v>119</v>
      </c>
      <c r="B102" s="6">
        <v>-630620378</v>
      </c>
      <c r="C102" s="6">
        <v>-728303948</v>
      </c>
      <c r="D102" s="6">
        <v>-726538644</v>
      </c>
    </row>
    <row r="103" spans="1:4" x14ac:dyDescent="0.25">
      <c r="A103" s="63" t="s">
        <v>120</v>
      </c>
      <c r="B103" s="50">
        <v>-8.9884429440369278</v>
      </c>
      <c r="C103" s="50">
        <v>-7.9401558097828682</v>
      </c>
      <c r="D103" s="50">
        <v>-8.5381106335205477</v>
      </c>
    </row>
    <row r="117" spans="1:4" s="25" customFormat="1" x14ac:dyDescent="0.25"/>
    <row r="118" spans="1:4" s="25" customFormat="1" x14ac:dyDescent="0.25"/>
    <row r="121" spans="1:4" x14ac:dyDescent="0.25">
      <c r="A121" s="323" t="s">
        <v>121</v>
      </c>
    </row>
    <row r="123" spans="1:4" x14ac:dyDescent="0.25">
      <c r="A123" s="34"/>
      <c r="B123" s="18">
        <v>2023</v>
      </c>
      <c r="C123" s="18">
        <v>2024</v>
      </c>
      <c r="D123" s="18">
        <v>2025</v>
      </c>
    </row>
    <row r="124" spans="1:4" x14ac:dyDescent="0.25">
      <c r="A124" s="35" t="s">
        <v>118</v>
      </c>
      <c r="B124" s="6">
        <v>5668295287</v>
      </c>
      <c r="C124" s="6">
        <v>5782846824</v>
      </c>
      <c r="D124" s="6">
        <v>6203267322</v>
      </c>
    </row>
    <row r="125" spans="1:4" x14ac:dyDescent="0.25">
      <c r="A125" s="35" t="s">
        <v>122</v>
      </c>
      <c r="B125" s="6">
        <v>1157081814</v>
      </c>
      <c r="C125" s="6">
        <v>1221495892</v>
      </c>
      <c r="D125" s="6">
        <v>920715633</v>
      </c>
    </row>
    <row r="142" spans="1:4" x14ac:dyDescent="0.25">
      <c r="A142" s="323" t="s">
        <v>123</v>
      </c>
    </row>
    <row r="144" spans="1:4" x14ac:dyDescent="0.25">
      <c r="A144" s="34"/>
      <c r="B144" s="18">
        <v>2023</v>
      </c>
      <c r="C144" s="18">
        <v>2024</v>
      </c>
      <c r="D144" s="18">
        <v>2025</v>
      </c>
    </row>
    <row r="145" spans="1:4" ht="32.1" customHeight="1" x14ac:dyDescent="0.25">
      <c r="A145" s="35" t="s">
        <v>91</v>
      </c>
      <c r="B145" s="3">
        <v>0.59579660400646084</v>
      </c>
      <c r="C145" s="3">
        <v>0.62209120829180775</v>
      </c>
      <c r="D145" s="3">
        <v>0.68261294095195968</v>
      </c>
    </row>
    <row r="146" spans="1:4" ht="30" x14ac:dyDescent="0.25">
      <c r="A146" s="20" t="s">
        <v>92</v>
      </c>
      <c r="B146" s="3">
        <v>1.4794477324217199</v>
      </c>
      <c r="C146" s="3">
        <v>1.65244821868776</v>
      </c>
      <c r="D146" s="3">
        <v>2.1604380176460509</v>
      </c>
    </row>
    <row r="159" spans="1:4" s="25" customFormat="1" x14ac:dyDescent="0.25"/>
    <row r="160" spans="1:4" s="25" customFormat="1" x14ac:dyDescent="0.25"/>
    <row r="164" spans="1:4" x14ac:dyDescent="0.25">
      <c r="A164" s="323" t="s">
        <v>124</v>
      </c>
    </row>
    <row r="166" spans="1:4" x14ac:dyDescent="0.25">
      <c r="A166" s="34"/>
      <c r="B166" s="18">
        <v>2023</v>
      </c>
      <c r="C166" s="18">
        <v>2024</v>
      </c>
      <c r="D166" s="18">
        <v>2025</v>
      </c>
    </row>
    <row r="167" spans="1:4" x14ac:dyDescent="0.25">
      <c r="A167" s="35" t="s">
        <v>82</v>
      </c>
      <c r="B167" s="3">
        <v>-169.99</v>
      </c>
      <c r="C167" s="3">
        <v>-74.28</v>
      </c>
      <c r="D167" s="3">
        <v>-146.75</v>
      </c>
    </row>
    <row r="168" spans="1:4" x14ac:dyDescent="0.25">
      <c r="A168" s="35" t="s">
        <v>83</v>
      </c>
      <c r="B168" s="3">
        <v>-206.7878466983145</v>
      </c>
      <c r="C168" s="3">
        <v>-228.6998459209027</v>
      </c>
      <c r="D168" s="3">
        <v>-223.66645901969781</v>
      </c>
    </row>
    <row r="169" spans="1:4" x14ac:dyDescent="0.25">
      <c r="A169" s="35" t="s">
        <v>84</v>
      </c>
      <c r="B169" s="3">
        <v>-7.98</v>
      </c>
      <c r="C169" s="3">
        <v>-3.57</v>
      </c>
      <c r="D169" s="3">
        <v>-6.91</v>
      </c>
    </row>
    <row r="170" spans="1:4" x14ac:dyDescent="0.25">
      <c r="A170" s="35" t="s">
        <v>85</v>
      </c>
      <c r="B170" s="3">
        <v>-19.82</v>
      </c>
      <c r="C170" s="3">
        <v>-9.48</v>
      </c>
      <c r="D170" s="3">
        <v>-21.88</v>
      </c>
    </row>
    <row r="184" spans="1:4" s="25" customFormat="1" x14ac:dyDescent="0.25"/>
    <row r="185" spans="1:4" s="25" customFormat="1" x14ac:dyDescent="0.25"/>
    <row r="188" spans="1:4" x14ac:dyDescent="0.25">
      <c r="A188" s="323" t="s">
        <v>125</v>
      </c>
    </row>
    <row r="190" spans="1:4" ht="32.1" customHeight="1" x14ac:dyDescent="0.25">
      <c r="A190" s="34"/>
      <c r="B190" s="18">
        <v>2023</v>
      </c>
      <c r="C190" s="18">
        <v>2024</v>
      </c>
      <c r="D190" s="18">
        <v>2025</v>
      </c>
    </row>
    <row r="191" spans="1:4" ht="32.1" customHeight="1" x14ac:dyDescent="0.25">
      <c r="A191" s="20" t="s">
        <v>99</v>
      </c>
      <c r="B191" s="3">
        <v>0.21671687368895151</v>
      </c>
      <c r="C191" s="3">
        <v>0.21241820115486629</v>
      </c>
      <c r="D191" s="3">
        <v>0.18533832018027391</v>
      </c>
    </row>
    <row r="192" spans="1:4" x14ac:dyDescent="0.25">
      <c r="A192" s="20" t="s">
        <v>100</v>
      </c>
      <c r="B192" s="3">
        <v>0.11568471421907039</v>
      </c>
      <c r="C192" s="3">
        <v>0.1137073868199836</v>
      </c>
      <c r="D192" s="3">
        <v>0.1013688530158857</v>
      </c>
    </row>
    <row r="209" spans="1:4" ht="18.95" customHeight="1" x14ac:dyDescent="0.25">
      <c r="A209" s="406"/>
      <c r="B209" s="406"/>
      <c r="C209" s="406"/>
      <c r="D209" s="406"/>
    </row>
    <row r="210" spans="1:4" ht="23.25" x14ac:dyDescent="0.25">
      <c r="A210" s="329" t="s">
        <v>126</v>
      </c>
      <c r="B210" s="314">
        <v>2023</v>
      </c>
      <c r="C210" s="314">
        <v>2024</v>
      </c>
      <c r="D210" s="315">
        <v>2025</v>
      </c>
    </row>
    <row r="211" spans="1:4" x14ac:dyDescent="0.25">
      <c r="A211" s="39" t="s">
        <v>127</v>
      </c>
      <c r="B211" s="34"/>
      <c r="C211" s="34"/>
      <c r="D211" s="34"/>
    </row>
    <row r="212" spans="1:4" x14ac:dyDescent="0.25">
      <c r="A212" s="34" t="s">
        <v>128</v>
      </c>
      <c r="B212" s="365" t="s">
        <v>1256</v>
      </c>
      <c r="C212" s="34"/>
      <c r="D212" s="34"/>
    </row>
    <row r="213" spans="1:4" x14ac:dyDescent="0.25">
      <c r="A213" s="34" t="s">
        <v>129</v>
      </c>
      <c r="B213" s="366"/>
      <c r="C213" s="34"/>
      <c r="D213" s="34"/>
    </row>
    <row r="214" spans="1:4" x14ac:dyDescent="0.25">
      <c r="A214" s="312" t="s">
        <v>130</v>
      </c>
      <c r="B214" s="365" t="s">
        <v>1257</v>
      </c>
      <c r="C214" s="312"/>
      <c r="D214" s="312"/>
    </row>
    <row r="215" spans="1:4" ht="23.25" x14ac:dyDescent="0.25">
      <c r="A215" s="329" t="s">
        <v>131</v>
      </c>
      <c r="B215" s="386"/>
      <c r="C215" s="386"/>
      <c r="D215" s="387"/>
    </row>
    <row r="216" spans="1:4" x14ac:dyDescent="0.25">
      <c r="A216" t="s">
        <v>132</v>
      </c>
      <c r="B216" s="397" t="s">
        <v>360</v>
      </c>
      <c r="C216" s="386"/>
      <c r="D216" s="387"/>
    </row>
    <row r="217" spans="1:4" x14ac:dyDescent="0.25">
      <c r="A217" s="34" t="s">
        <v>134</v>
      </c>
      <c r="B217" s="397" t="s">
        <v>323</v>
      </c>
      <c r="C217" s="386"/>
      <c r="D217" s="387"/>
    </row>
    <row r="218" spans="1:4" x14ac:dyDescent="0.25">
      <c r="A218" s="34" t="s">
        <v>136</v>
      </c>
      <c r="B218" s="397" t="s">
        <v>137</v>
      </c>
      <c r="C218" s="386"/>
      <c r="D218" s="387"/>
    </row>
    <row r="219" spans="1:4" x14ac:dyDescent="0.25">
      <c r="A219" s="34" t="s">
        <v>138</v>
      </c>
      <c r="B219" s="385" t="s">
        <v>361</v>
      </c>
      <c r="C219" s="386"/>
      <c r="D219" s="387"/>
    </row>
    <row r="220" spans="1:4" x14ac:dyDescent="0.25">
      <c r="A220" s="34" t="s">
        <v>140</v>
      </c>
      <c r="B220" s="397" t="s">
        <v>362</v>
      </c>
      <c r="C220" s="386"/>
      <c r="D220" s="387"/>
    </row>
    <row r="221" spans="1:4" ht="18.95" customHeight="1" x14ac:dyDescent="0.25">
      <c r="A221" s="418" t="s">
        <v>142</v>
      </c>
      <c r="B221" s="397" t="s">
        <v>362</v>
      </c>
      <c r="C221" s="386"/>
      <c r="D221" s="387"/>
    </row>
    <row r="222" spans="1:4" ht="15.95" customHeight="1" x14ac:dyDescent="0.25">
      <c r="A222" s="330" t="s">
        <v>144</v>
      </c>
      <c r="B222" s="386"/>
      <c r="C222" s="386"/>
      <c r="D222" s="387"/>
    </row>
    <row r="223" spans="1:4" ht="30" x14ac:dyDescent="0.25">
      <c r="A223" s="249" t="s">
        <v>145</v>
      </c>
      <c r="B223" s="278" t="s">
        <v>362</v>
      </c>
      <c r="C223" s="32"/>
      <c r="D223" s="33"/>
    </row>
  </sheetData>
  <mergeCells count="22">
    <mergeCell ref="A209:D209"/>
    <mergeCell ref="A81:D81"/>
    <mergeCell ref="A19:D19"/>
    <mergeCell ref="C18:D18"/>
    <mergeCell ref="A40:D40"/>
    <mergeCell ref="B43:D43"/>
    <mergeCell ref="B217:D217"/>
    <mergeCell ref="A48:D48"/>
    <mergeCell ref="A1:D1"/>
    <mergeCell ref="B222:D222"/>
    <mergeCell ref="B45:D45"/>
    <mergeCell ref="B216:D216"/>
    <mergeCell ref="B41:D41"/>
    <mergeCell ref="B4:D4"/>
    <mergeCell ref="A54:D54"/>
    <mergeCell ref="A221:D221"/>
    <mergeCell ref="B218:D218"/>
    <mergeCell ref="B46:D46"/>
    <mergeCell ref="B215:D215"/>
    <mergeCell ref="B220:D220"/>
    <mergeCell ref="B219:D219"/>
    <mergeCell ref="A96:D96"/>
  </mergeCells>
  <hyperlinks>
    <hyperlink ref="B215" r:id="rId1" display="https://mzt.mk/" xr:uid="{00000000-0004-0000-0700-000000000000}"/>
    <hyperlink ref="B216" r:id="rId2" xr:uid="{00000000-0004-0000-0700-000001000000}"/>
    <hyperlink ref="B217" r:id="rId3" xr:uid="{00000000-0004-0000-0700-000002000000}"/>
    <hyperlink ref="B219" r:id="rId4" xr:uid="{00000000-0004-0000-0700-000003000000}"/>
    <hyperlink ref="B220" r:id="rId5" xr:uid="{00000000-0004-0000-0700-000004000000}"/>
    <hyperlink ref="B222" r:id="rId6" display="https://mzt.mk/info-od-javen-karakter/" xr:uid="{00000000-0004-0000-0700-000005000000}"/>
  </hyperlinks>
  <pageMargins left="0.75" right="0.75" top="1" bottom="1" header="0.5" footer="0.5"/>
  <pageSetup paperSize="9" orientation="portrait" horizontalDpi="0" verticalDpi="0"/>
  <drawing r:id="rId7"/>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R217"/>
  <sheetViews>
    <sheetView topLeftCell="A188" workbookViewId="0">
      <selection activeCell="A184" sqref="A184:D186"/>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4446208</v>
      </c>
      <c r="C2" s="14"/>
      <c r="D2" s="15"/>
    </row>
    <row r="3" spans="1:4" x14ac:dyDescent="0.25">
      <c r="A3" s="35" t="s">
        <v>2</v>
      </c>
      <c r="B3" s="53">
        <v>4006992105324</v>
      </c>
      <c r="C3" s="32"/>
      <c r="D3" s="33"/>
    </row>
    <row r="4" spans="1:4" ht="31.35" customHeight="1" x14ac:dyDescent="0.25">
      <c r="A4" s="35" t="s">
        <v>3</v>
      </c>
      <c r="B4" s="391" t="s">
        <v>258</v>
      </c>
      <c r="C4" s="392"/>
      <c r="D4" s="393"/>
    </row>
    <row r="5" spans="1:4" x14ac:dyDescent="0.25">
      <c r="A5" s="35" t="s">
        <v>5</v>
      </c>
      <c r="B5" s="9" t="s">
        <v>1244</v>
      </c>
      <c r="C5" s="32" t="s">
        <v>1245</v>
      </c>
      <c r="D5" s="33" t="s">
        <v>1036</v>
      </c>
    </row>
    <row r="6" spans="1:4" x14ac:dyDescent="0.25">
      <c r="A6" s="35" t="s">
        <v>9</v>
      </c>
      <c r="B6" s="44"/>
      <c r="C6" s="25"/>
      <c r="D6" s="41"/>
    </row>
    <row r="7" spans="1:4" x14ac:dyDescent="0.25">
      <c r="A7" s="35" t="s">
        <v>10</v>
      </c>
      <c r="B7" s="44"/>
      <c r="C7" s="25"/>
      <c r="D7" s="41"/>
    </row>
    <row r="8" spans="1:4" x14ac:dyDescent="0.25">
      <c r="A8" s="35" t="s">
        <v>11</v>
      </c>
      <c r="B8" s="9" t="s">
        <v>1246</v>
      </c>
      <c r="C8" s="32"/>
      <c r="D8" s="33"/>
    </row>
    <row r="9" spans="1:4" x14ac:dyDescent="0.25">
      <c r="A9" s="35" t="s">
        <v>13</v>
      </c>
      <c r="B9" s="9" t="s">
        <v>14</v>
      </c>
      <c r="C9" s="32"/>
      <c r="D9" s="33"/>
    </row>
    <row r="10" spans="1:4" x14ac:dyDescent="0.25">
      <c r="A10" s="35" t="s">
        <v>15</v>
      </c>
      <c r="B10" s="9" t="s">
        <v>1169</v>
      </c>
      <c r="C10" s="32"/>
      <c r="D10" s="33"/>
    </row>
    <row r="11" spans="1:4" x14ac:dyDescent="0.25">
      <c r="A11" s="35" t="s">
        <v>17</v>
      </c>
      <c r="B11" s="9" t="s">
        <v>1170</v>
      </c>
      <c r="C11" s="32"/>
      <c r="D11" s="33"/>
    </row>
    <row r="12" spans="1:4" x14ac:dyDescent="0.25">
      <c r="A12" s="35" t="s">
        <v>19</v>
      </c>
      <c r="B12" s="44">
        <v>10848200</v>
      </c>
      <c r="C12" s="25"/>
      <c r="D12" s="41"/>
    </row>
    <row r="13" spans="1:4" x14ac:dyDescent="0.25">
      <c r="A13" s="35" t="s">
        <v>20</v>
      </c>
      <c r="B13" s="9" t="s">
        <v>21</v>
      </c>
      <c r="C13" s="32"/>
      <c r="D13" s="33"/>
    </row>
    <row r="14" spans="1:4" x14ac:dyDescent="0.25">
      <c r="A14" s="35" t="s">
        <v>22</v>
      </c>
      <c r="B14" s="9" t="s">
        <v>1171</v>
      </c>
      <c r="C14" s="32"/>
      <c r="D14" s="33"/>
    </row>
    <row r="15" spans="1:4" x14ac:dyDescent="0.25">
      <c r="A15" s="35" t="s">
        <v>24</v>
      </c>
      <c r="B15" s="9" t="s">
        <v>259</v>
      </c>
      <c r="C15" s="32"/>
      <c r="D15" s="33"/>
    </row>
    <row r="16" spans="1:4" x14ac:dyDescent="0.25">
      <c r="A16" s="35" t="s">
        <v>26</v>
      </c>
      <c r="B16" s="44">
        <v>1627500</v>
      </c>
      <c r="C16" s="25"/>
      <c r="D16" s="41"/>
    </row>
    <row r="17" spans="1:4" x14ac:dyDescent="0.25">
      <c r="A17" s="35" t="s">
        <v>27</v>
      </c>
      <c r="B17" s="9" t="s">
        <v>21</v>
      </c>
      <c r="C17" s="32"/>
      <c r="D17" s="33"/>
    </row>
    <row r="18" spans="1:4" ht="27.6" customHeight="1" x14ac:dyDescent="0.25">
      <c r="A18" s="35" t="s">
        <v>28</v>
      </c>
      <c r="B18" s="10" t="s">
        <v>1247</v>
      </c>
      <c r="C18" s="396" t="s">
        <v>1248</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1249</v>
      </c>
      <c r="C21" s="34" t="s">
        <v>1250</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0</v>
      </c>
      <c r="C30" s="34"/>
      <c r="D30" s="34"/>
    </row>
    <row r="31" spans="1:4" x14ac:dyDescent="0.25">
      <c r="A31" s="303" t="s">
        <v>60</v>
      </c>
      <c r="B31" s="34">
        <v>0</v>
      </c>
    </row>
    <row r="32" spans="1:4" x14ac:dyDescent="0.25">
      <c r="A32" s="35" t="s">
        <v>61</v>
      </c>
      <c r="B32" s="34">
        <v>15</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20" t="s">
        <v>62</v>
      </c>
      <c r="B35" s="520"/>
      <c r="C35" s="520"/>
      <c r="D35" s="520"/>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940</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07" t="s">
        <v>71</v>
      </c>
      <c r="B43" s="507"/>
      <c r="C43" s="507"/>
      <c r="D43" s="508"/>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v>41.299878847244422</v>
      </c>
      <c r="C53" s="3">
        <v>8.9078603494590745</v>
      </c>
      <c r="D53" s="3">
        <v>9.8405066339586327</v>
      </c>
    </row>
    <row r="54" spans="1:4" x14ac:dyDescent="0.25">
      <c r="A54" s="35" t="s">
        <v>83</v>
      </c>
      <c r="B54" s="3">
        <v>41.299878847244422</v>
      </c>
      <c r="C54" s="3">
        <v>8.9078603494590745</v>
      </c>
      <c r="D54" s="3">
        <v>9.8405066339586327</v>
      </c>
    </row>
    <row r="55" spans="1:4" x14ac:dyDescent="0.25">
      <c r="A55" s="35" t="s">
        <v>671</v>
      </c>
      <c r="B55" s="3">
        <v>3.1240750759458371</v>
      </c>
      <c r="C55" s="3">
        <v>1.18573402238133</v>
      </c>
      <c r="D55" s="3">
        <v>1.7933318064251551</v>
      </c>
    </row>
    <row r="56" spans="1:4" x14ac:dyDescent="0.25">
      <c r="A56" s="35" t="s">
        <v>85</v>
      </c>
      <c r="B56" s="3">
        <v>3.90761911798017</v>
      </c>
      <c r="C56" s="3">
        <v>1.4214679883946419</v>
      </c>
      <c r="D56" s="3">
        <v>1.8560396575973119</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7.6779293301071472E-2</v>
      </c>
      <c r="C59" s="3">
        <v>0.1312378858305803</v>
      </c>
      <c r="D59" s="3">
        <v>0.17057204975217799</v>
      </c>
    </row>
    <row r="60" spans="1:4" x14ac:dyDescent="0.25">
      <c r="A60" s="20" t="s">
        <v>89</v>
      </c>
      <c r="B60" s="3">
        <v>1.0254536202888831</v>
      </c>
      <c r="C60" s="3">
        <v>0.71173111370359832</v>
      </c>
      <c r="D60" s="3">
        <v>0.95875103639670289</v>
      </c>
    </row>
    <row r="61" spans="1:4" x14ac:dyDescent="0.25">
      <c r="A61" s="19" t="s">
        <v>694</v>
      </c>
      <c r="B61" s="3"/>
      <c r="C61" s="3"/>
      <c r="D61" s="3"/>
    </row>
    <row r="62" spans="1:4" ht="32.1" customHeight="1" x14ac:dyDescent="0.25">
      <c r="A62" s="35" t="s">
        <v>91</v>
      </c>
      <c r="B62" s="3">
        <v>0.20051699471655349</v>
      </c>
      <c r="C62" s="3">
        <v>0.16583839237881251</v>
      </c>
      <c r="D62" s="3">
        <v>3.3785835833558403E-2</v>
      </c>
    </row>
    <row r="63" spans="1:4" ht="32.1" customHeight="1" x14ac:dyDescent="0.25">
      <c r="A63" s="20" t="s">
        <v>92</v>
      </c>
      <c r="B63" s="3">
        <v>0.25080832662035479</v>
      </c>
      <c r="C63" s="3">
        <v>0.198808469322558</v>
      </c>
      <c r="D63" s="3">
        <v>3.4967233028203037E-2</v>
      </c>
    </row>
    <row r="64" spans="1:4" ht="32.1" customHeight="1" x14ac:dyDescent="0.25">
      <c r="A64" s="20" t="s">
        <v>93</v>
      </c>
      <c r="B64" s="3">
        <v>6.4184435342305441</v>
      </c>
      <c r="C64" s="3">
        <v>1.7022426517259479</v>
      </c>
      <c r="D64" s="3">
        <v>0.39174076778784878</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v>1.7035739967174779</v>
      </c>
      <c r="C67" s="3">
        <v>1.097789561027247</v>
      </c>
      <c r="D67" s="3">
        <v>1.109145540492412</v>
      </c>
    </row>
    <row r="68" spans="1:4" ht="30" x14ac:dyDescent="0.25">
      <c r="A68" s="20" t="s">
        <v>97</v>
      </c>
      <c r="B68" s="3" t="e">
        <v>#DIV/0!</v>
      </c>
      <c r="C68" s="3" t="e">
        <v>#DIV/0!</v>
      </c>
      <c r="D68" s="3" t="e">
        <v>#DIV/0!</v>
      </c>
    </row>
    <row r="69" spans="1:4" ht="32.1" customHeight="1" x14ac:dyDescent="0.25">
      <c r="A69" s="19" t="s">
        <v>98</v>
      </c>
      <c r="B69" s="3"/>
      <c r="C69" s="3"/>
      <c r="D69" s="3"/>
    </row>
    <row r="70" spans="1:4" ht="32.1" customHeight="1" x14ac:dyDescent="0.25">
      <c r="A70" s="20" t="s">
        <v>99</v>
      </c>
      <c r="B70" s="3">
        <v>1.127518382918999</v>
      </c>
      <c r="C70" s="3">
        <v>1.746045351042018</v>
      </c>
      <c r="D70" s="3">
        <v>7.7156702862894839</v>
      </c>
    </row>
    <row r="71" spans="1:4" s="25" customFormat="1" x14ac:dyDescent="0.25">
      <c r="A71" s="20" t="s">
        <v>100</v>
      </c>
      <c r="B71" s="3">
        <v>1.127518382918999</v>
      </c>
      <c r="C71" s="3">
        <v>1.746045351042018</v>
      </c>
      <c r="D71" s="3">
        <v>7.7156702862894839</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931056</v>
      </c>
      <c r="C78" s="6">
        <v>1592919</v>
      </c>
      <c r="D78" s="6">
        <v>1918387</v>
      </c>
    </row>
    <row r="79" spans="1:4" x14ac:dyDescent="0.25">
      <c r="A79" s="35" t="s">
        <v>106</v>
      </c>
      <c r="B79" s="6">
        <v>384525</v>
      </c>
      <c r="C79" s="6">
        <v>141895</v>
      </c>
      <c r="D79" s="6">
        <v>188779</v>
      </c>
    </row>
    <row r="80" spans="1:4" x14ac:dyDescent="0.25">
      <c r="A80" s="35" t="s">
        <v>107</v>
      </c>
      <c r="B80" s="6">
        <v>384525</v>
      </c>
      <c r="C80" s="6">
        <v>141895</v>
      </c>
      <c r="D80" s="6">
        <v>188779</v>
      </c>
    </row>
    <row r="81" spans="1:4" x14ac:dyDescent="0.25">
      <c r="A81" s="35" t="s">
        <v>108</v>
      </c>
      <c r="B81" s="6">
        <v>384525</v>
      </c>
      <c r="C81" s="6">
        <v>141895</v>
      </c>
      <c r="D81" s="6">
        <v>188779</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12308443</v>
      </c>
      <c r="C85" s="6">
        <v>11966849</v>
      </c>
      <c r="D85" s="6">
        <v>10526719</v>
      </c>
    </row>
    <row r="86" spans="1:4" x14ac:dyDescent="0.25">
      <c r="A86" s="35" t="s">
        <v>112</v>
      </c>
      <c r="B86" s="6">
        <v>2468052</v>
      </c>
      <c r="C86" s="6">
        <v>1984563</v>
      </c>
      <c r="D86" s="6">
        <v>355654</v>
      </c>
    </row>
    <row r="87" spans="1:4" x14ac:dyDescent="0.25">
      <c r="A87" s="35" t="s">
        <v>113</v>
      </c>
      <c r="B87" s="6">
        <v>9840391</v>
      </c>
      <c r="C87" s="6">
        <v>9982286</v>
      </c>
      <c r="D87" s="6">
        <v>10171065</v>
      </c>
    </row>
    <row r="88" spans="1:4" x14ac:dyDescent="0.25">
      <c r="A88" s="35" t="s">
        <v>114</v>
      </c>
      <c r="B88" s="6">
        <v>12308443</v>
      </c>
      <c r="C88" s="6">
        <v>11966849</v>
      </c>
      <c r="D88" s="6">
        <v>10526719</v>
      </c>
    </row>
    <row r="89" spans="1:4" x14ac:dyDescent="0.25">
      <c r="A89" s="35" t="s">
        <v>115</v>
      </c>
      <c r="B89" s="6">
        <v>9840391</v>
      </c>
      <c r="C89" s="6">
        <v>9982286</v>
      </c>
      <c r="D89" s="6">
        <v>10171065</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2468052</v>
      </c>
      <c r="C95" s="6">
        <v>1984563</v>
      </c>
      <c r="D95" s="6">
        <v>355654</v>
      </c>
    </row>
    <row r="96" spans="1:4" x14ac:dyDescent="0.25">
      <c r="A96" s="63" t="s">
        <v>119</v>
      </c>
      <c r="B96" s="6">
        <v>384525</v>
      </c>
      <c r="C96" s="6">
        <v>1165852</v>
      </c>
      <c r="D96" s="6">
        <v>907881</v>
      </c>
    </row>
    <row r="97" spans="1:4" x14ac:dyDescent="0.25">
      <c r="A97" s="63" t="s">
        <v>120</v>
      </c>
      <c r="B97" s="50">
        <v>6.4184435342305441</v>
      </c>
      <c r="C97" s="50">
        <v>1.7022426517259479</v>
      </c>
      <c r="D97" s="50">
        <v>0.39174076778784878</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2468052</v>
      </c>
      <c r="C118" s="6">
        <v>1984563</v>
      </c>
      <c r="D118" s="6">
        <v>355654</v>
      </c>
    </row>
    <row r="119" spans="1:4" x14ac:dyDescent="0.25">
      <c r="A119" s="35" t="s">
        <v>122</v>
      </c>
      <c r="B119" s="6">
        <v>931056</v>
      </c>
      <c r="C119" s="6">
        <v>1592919</v>
      </c>
      <c r="D119" s="6">
        <v>1918387</v>
      </c>
    </row>
    <row r="136" spans="1:4" x14ac:dyDescent="0.25">
      <c r="A136" s="8" t="s">
        <v>123</v>
      </c>
    </row>
    <row r="138" spans="1:4" x14ac:dyDescent="0.25">
      <c r="A138" s="34"/>
      <c r="B138" s="18">
        <v>2023</v>
      </c>
      <c r="C138" s="18">
        <v>2024</v>
      </c>
      <c r="D138" s="18">
        <v>2025</v>
      </c>
    </row>
    <row r="139" spans="1:4" ht="32.1" customHeight="1" x14ac:dyDescent="0.25">
      <c r="A139" s="35" t="s">
        <v>91</v>
      </c>
      <c r="B139" s="3">
        <v>0.20051699471655349</v>
      </c>
      <c r="C139" s="3">
        <v>0.16583839237881251</v>
      </c>
      <c r="D139" s="3">
        <v>3.3785835833558403E-2</v>
      </c>
    </row>
    <row r="140" spans="1:4" ht="30" x14ac:dyDescent="0.25">
      <c r="A140" s="20" t="s">
        <v>92</v>
      </c>
      <c r="B140" s="3">
        <v>0.25080832662035479</v>
      </c>
      <c r="C140" s="3">
        <v>0.198808469322558</v>
      </c>
      <c r="D140" s="3">
        <v>3.4967233028203037E-2</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v>41.299878847244422</v>
      </c>
      <c r="C161" s="61">
        <v>8.9078603494590745</v>
      </c>
      <c r="D161" s="61">
        <v>9.8405066339586327</v>
      </c>
    </row>
    <row r="162" spans="1:4" x14ac:dyDescent="0.25">
      <c r="A162" s="35" t="s">
        <v>83</v>
      </c>
      <c r="B162" s="61">
        <v>41.299878847244422</v>
      </c>
      <c r="C162" s="61">
        <v>8.9078603494590745</v>
      </c>
      <c r="D162" s="61">
        <v>9.8405066339586327</v>
      </c>
    </row>
    <row r="163" spans="1:4" x14ac:dyDescent="0.25">
      <c r="A163" s="35" t="s">
        <v>671</v>
      </c>
      <c r="B163" s="61">
        <v>3.1240750759458371</v>
      </c>
      <c r="C163" s="61">
        <v>1.18573402238133</v>
      </c>
      <c r="D163" s="61">
        <v>1.7933318064251551</v>
      </c>
    </row>
    <row r="164" spans="1:4" x14ac:dyDescent="0.25">
      <c r="A164" s="35" t="s">
        <v>85</v>
      </c>
      <c r="B164" s="61">
        <v>3.90761911798017</v>
      </c>
      <c r="C164" s="61">
        <v>1.4214679883946419</v>
      </c>
      <c r="D164" s="61">
        <v>1.8560396575973119</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v>1.127518382918999</v>
      </c>
      <c r="C185" s="3">
        <v>1.746045351042018</v>
      </c>
      <c r="D185" s="3">
        <v>7.7156702862894839</v>
      </c>
    </row>
    <row r="186" spans="1:4" x14ac:dyDescent="0.25">
      <c r="A186" s="20" t="s">
        <v>100</v>
      </c>
      <c r="B186" s="3">
        <v>1.127518382918999</v>
      </c>
      <c r="C186" s="3">
        <v>1.746045351042018</v>
      </c>
      <c r="D186" s="3">
        <v>7.7156702862894839</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29">
    <mergeCell ref="A19:D19"/>
    <mergeCell ref="B38:D38"/>
    <mergeCell ref="B37:D37"/>
    <mergeCell ref="A34:D34"/>
    <mergeCell ref="B211:D211"/>
    <mergeCell ref="A48:D48"/>
    <mergeCell ref="B40:D40"/>
    <mergeCell ref="A203:D203"/>
    <mergeCell ref="A35:D35"/>
    <mergeCell ref="A43:D43"/>
    <mergeCell ref="A49:D49"/>
    <mergeCell ref="A76:D76"/>
    <mergeCell ref="A91:D91"/>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A215:D215"/>
  </mergeCells>
  <pageMargins left="0.75" right="0.75" top="1" bottom="1" header="0.5" footer="0.5"/>
  <pageSetup paperSize="9" orientation="portrait" horizontalDpi="0" verticalDpi="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R217"/>
  <sheetViews>
    <sheetView topLeftCell="A197" workbookViewId="0">
      <selection activeCell="C169" sqref="C169"/>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510" t="s">
        <v>0</v>
      </c>
      <c r="B1" s="406"/>
      <c r="C1" s="406"/>
      <c r="D1" s="406"/>
    </row>
    <row r="2" spans="1:4" x14ac:dyDescent="0.25">
      <c r="A2" s="35" t="s">
        <v>1</v>
      </c>
      <c r="B2" s="42">
        <v>4116836</v>
      </c>
      <c r="C2" s="14"/>
      <c r="D2" s="15"/>
    </row>
    <row r="3" spans="1:4" x14ac:dyDescent="0.25">
      <c r="A3" s="35" t="s">
        <v>2</v>
      </c>
      <c r="B3" s="53">
        <v>4030991204971</v>
      </c>
      <c r="C3" s="32"/>
      <c r="D3" s="33"/>
    </row>
    <row r="4" spans="1:4" ht="31.35" customHeight="1" x14ac:dyDescent="0.25">
      <c r="A4" s="35" t="s">
        <v>3</v>
      </c>
      <c r="B4" s="391" t="s">
        <v>260</v>
      </c>
      <c r="C4" s="392"/>
      <c r="D4" s="393"/>
    </row>
    <row r="5" spans="1:4" x14ac:dyDescent="0.25">
      <c r="A5" s="35" t="s">
        <v>5</v>
      </c>
      <c r="B5" s="9" t="s">
        <v>1231</v>
      </c>
      <c r="C5" s="32" t="s">
        <v>1251</v>
      </c>
      <c r="D5" s="33" t="s">
        <v>1074</v>
      </c>
    </row>
    <row r="6" spans="1:4" x14ac:dyDescent="0.25">
      <c r="A6" s="35" t="s">
        <v>9</v>
      </c>
      <c r="B6" s="44"/>
      <c r="C6" s="25"/>
      <c r="D6" s="41"/>
    </row>
    <row r="7" spans="1:4" x14ac:dyDescent="0.25">
      <c r="A7" s="35" t="s">
        <v>10</v>
      </c>
      <c r="B7" s="44"/>
      <c r="C7" s="25"/>
      <c r="D7" s="41"/>
    </row>
    <row r="8" spans="1:4" x14ac:dyDescent="0.25">
      <c r="A8" s="35" t="s">
        <v>11</v>
      </c>
      <c r="B8" s="9" t="s">
        <v>1252</v>
      </c>
      <c r="C8" s="32"/>
      <c r="D8" s="33"/>
    </row>
    <row r="9" spans="1:4" x14ac:dyDescent="0.25">
      <c r="A9" s="35" t="s">
        <v>13</v>
      </c>
      <c r="B9" s="9" t="s">
        <v>14</v>
      </c>
      <c r="C9" s="32"/>
      <c r="D9" s="33"/>
    </row>
    <row r="10" spans="1:4" x14ac:dyDescent="0.25">
      <c r="A10" s="35" t="s">
        <v>15</v>
      </c>
      <c r="B10" s="9" t="s">
        <v>1169</v>
      </c>
      <c r="C10" s="32"/>
      <c r="D10" s="33"/>
    </row>
    <row r="11" spans="1:4" x14ac:dyDescent="0.25">
      <c r="A11" s="35" t="s">
        <v>17</v>
      </c>
      <c r="B11" s="9" t="s">
        <v>1170</v>
      </c>
      <c r="C11" s="32"/>
      <c r="D11" s="33"/>
    </row>
    <row r="12" spans="1:4" x14ac:dyDescent="0.25">
      <c r="A12" s="35" t="s">
        <v>19</v>
      </c>
      <c r="B12" s="44">
        <v>2022000</v>
      </c>
      <c r="C12" s="25"/>
      <c r="D12" s="41"/>
    </row>
    <row r="13" spans="1:4" x14ac:dyDescent="0.25">
      <c r="A13" s="35" t="s">
        <v>20</v>
      </c>
      <c r="B13" s="9" t="s">
        <v>21</v>
      </c>
      <c r="C13" s="32"/>
      <c r="D13" s="33"/>
    </row>
    <row r="14" spans="1:4" x14ac:dyDescent="0.25">
      <c r="A14" s="35" t="s">
        <v>22</v>
      </c>
      <c r="B14" s="9" t="s">
        <v>1171</v>
      </c>
      <c r="C14" s="32"/>
      <c r="D14" s="33"/>
    </row>
    <row r="15" spans="1:4" x14ac:dyDescent="0.25">
      <c r="A15" s="35" t="s">
        <v>24</v>
      </c>
      <c r="B15" s="9" t="s">
        <v>245</v>
      </c>
      <c r="C15" s="32"/>
      <c r="D15" s="33"/>
    </row>
    <row r="16" spans="1:4" x14ac:dyDescent="0.25">
      <c r="A16" s="35" t="s">
        <v>26</v>
      </c>
      <c r="B16" s="44">
        <v>272821</v>
      </c>
      <c r="C16" s="25"/>
      <c r="D16" s="41"/>
    </row>
    <row r="17" spans="1:4" x14ac:dyDescent="0.25">
      <c r="A17" s="35" t="s">
        <v>27</v>
      </c>
      <c r="B17" s="9" t="s">
        <v>21</v>
      </c>
      <c r="C17" s="32"/>
      <c r="D17" s="33"/>
    </row>
    <row r="18" spans="1:4" ht="27.6" customHeight="1" x14ac:dyDescent="0.25">
      <c r="A18" s="35" t="s">
        <v>28</v>
      </c>
      <c r="B18" s="10" t="s">
        <v>892</v>
      </c>
      <c r="C18" s="396" t="s">
        <v>893</v>
      </c>
      <c r="D18" s="393"/>
    </row>
    <row r="19" spans="1:4" ht="22.35" customHeight="1" x14ac:dyDescent="0.3">
      <c r="A19" s="509" t="s">
        <v>31</v>
      </c>
      <c r="B19" s="417"/>
      <c r="C19" s="417"/>
      <c r="D19" s="417"/>
    </row>
    <row r="20" spans="1:4" x14ac:dyDescent="0.25">
      <c r="A20" s="35" t="s">
        <v>32</v>
      </c>
      <c r="B20" s="34"/>
      <c r="C20" s="34"/>
      <c r="D20" s="34"/>
    </row>
    <row r="21" spans="1:4" x14ac:dyDescent="0.25">
      <c r="A21" s="35" t="s">
        <v>33</v>
      </c>
      <c r="B21" s="34" t="s">
        <v>1253</v>
      </c>
      <c r="C21" s="34" t="s">
        <v>1254</v>
      </c>
      <c r="D21" s="34"/>
    </row>
    <row r="22" spans="1:4" x14ac:dyDescent="0.25">
      <c r="A22" s="35" t="s">
        <v>36</v>
      </c>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5" t="s">
        <v>45</v>
      </c>
      <c r="B27" s="34"/>
      <c r="C27" s="34"/>
      <c r="D27" s="34"/>
    </row>
    <row r="28" spans="1:4" x14ac:dyDescent="0.25">
      <c r="A28" s="34"/>
      <c r="B28" s="34"/>
      <c r="C28" s="34"/>
      <c r="D28" s="34"/>
    </row>
    <row r="29" spans="1:4" x14ac:dyDescent="0.25">
      <c r="A29" s="34"/>
      <c r="B29" s="34"/>
      <c r="C29" s="34"/>
      <c r="D29" s="34"/>
    </row>
    <row r="30" spans="1:4" x14ac:dyDescent="0.25">
      <c r="A30" s="35" t="s">
        <v>59</v>
      </c>
      <c r="B30" s="34">
        <v>13.49</v>
      </c>
      <c r="C30" s="34"/>
      <c r="D30" s="34"/>
    </row>
    <row r="31" spans="1:4" x14ac:dyDescent="0.25">
      <c r="A31" s="303" t="s">
        <v>60</v>
      </c>
      <c r="B31" s="34">
        <v>100</v>
      </c>
    </row>
    <row r="32" spans="1:4" x14ac:dyDescent="0.25">
      <c r="A32" s="35" t="s">
        <v>61</v>
      </c>
      <c r="B32" s="34">
        <v>100</v>
      </c>
      <c r="C32" s="34"/>
      <c r="D32" s="34"/>
    </row>
    <row r="33" spans="1:18" x14ac:dyDescent="0.25">
      <c r="A33" s="34"/>
      <c r="B33" s="34"/>
      <c r="C33" s="34"/>
      <c r="D33" s="34"/>
    </row>
    <row r="34" spans="1:18" ht="18.95" customHeight="1" x14ac:dyDescent="0.25">
      <c r="A34" s="426"/>
      <c r="B34" s="427"/>
      <c r="C34" s="428"/>
      <c r="D34" s="428"/>
      <c r="E34" s="25"/>
      <c r="F34" s="25"/>
      <c r="G34" s="25"/>
      <c r="H34" s="25"/>
      <c r="I34" s="25"/>
      <c r="J34" s="25"/>
      <c r="K34" s="25"/>
      <c r="L34" s="25"/>
      <c r="M34" s="25"/>
      <c r="N34" s="25"/>
      <c r="O34" s="25"/>
      <c r="P34" s="25"/>
      <c r="Q34" s="25"/>
      <c r="R34" s="25"/>
    </row>
    <row r="35" spans="1:18" ht="15.95" customHeight="1" x14ac:dyDescent="0.25">
      <c r="A35" s="553" t="s">
        <v>62</v>
      </c>
      <c r="B35" s="553"/>
      <c r="C35" s="553"/>
      <c r="D35" s="553"/>
      <c r="E35" s="25"/>
      <c r="F35" s="25"/>
      <c r="G35" s="25"/>
      <c r="H35" s="25"/>
      <c r="I35" s="25"/>
      <c r="J35" s="25"/>
      <c r="K35" s="25"/>
      <c r="L35" s="25"/>
      <c r="M35" s="25"/>
      <c r="N35" s="25"/>
      <c r="O35" s="25"/>
      <c r="P35" s="25"/>
      <c r="Q35" s="25"/>
      <c r="R35" s="25"/>
    </row>
    <row r="36" spans="1:18" ht="25.35" customHeight="1" x14ac:dyDescent="0.25">
      <c r="A36" s="58" t="s">
        <v>63</v>
      </c>
      <c r="B36" s="498"/>
      <c r="C36" s="386"/>
      <c r="D36" s="387"/>
      <c r="E36" s="25"/>
      <c r="F36" s="25"/>
      <c r="G36" s="25"/>
      <c r="H36" s="25"/>
      <c r="I36" s="25"/>
      <c r="J36" s="25"/>
      <c r="K36" s="25"/>
      <c r="L36" s="25"/>
      <c r="M36" s="25"/>
      <c r="N36" s="25"/>
      <c r="O36" s="25"/>
      <c r="P36" s="25"/>
      <c r="Q36" s="25"/>
      <c r="R36" s="25"/>
    </row>
    <row r="37" spans="1:18" x14ac:dyDescent="0.25">
      <c r="A37" s="55" t="s">
        <v>65</v>
      </c>
      <c r="B37" s="424"/>
      <c r="C37" s="386"/>
      <c r="D37" s="387"/>
      <c r="E37" s="25"/>
      <c r="F37" s="25"/>
      <c r="G37" s="25"/>
      <c r="H37" s="25"/>
      <c r="I37" s="25"/>
      <c r="J37" s="25"/>
      <c r="K37" s="25"/>
      <c r="L37" s="25"/>
      <c r="M37" s="25"/>
      <c r="N37" s="25"/>
      <c r="O37" s="25"/>
      <c r="P37" s="25"/>
      <c r="Q37" s="25"/>
      <c r="R37" s="25"/>
    </row>
    <row r="38" spans="1:18" x14ac:dyDescent="0.25">
      <c r="A38" s="55" t="s">
        <v>66</v>
      </c>
      <c r="B38" s="424"/>
      <c r="C38" s="386"/>
      <c r="D38" s="387"/>
      <c r="E38" s="25"/>
      <c r="F38" s="25"/>
      <c r="G38" s="25"/>
      <c r="H38" s="25"/>
      <c r="I38" s="25"/>
      <c r="J38" s="25"/>
      <c r="K38" s="25"/>
      <c r="L38" s="25"/>
      <c r="M38" s="25"/>
      <c r="N38" s="25"/>
      <c r="O38" s="25"/>
      <c r="P38" s="25"/>
      <c r="Q38" s="25"/>
      <c r="R38" s="25"/>
    </row>
    <row r="39" spans="1:18" x14ac:dyDescent="0.25">
      <c r="A39" s="55" t="s">
        <v>67</v>
      </c>
      <c r="B39" s="424"/>
      <c r="C39" s="386"/>
      <c r="D39" s="387"/>
      <c r="E39" s="25"/>
      <c r="F39" s="25"/>
      <c r="G39" s="25"/>
      <c r="H39" s="25"/>
      <c r="I39" s="25"/>
      <c r="J39" s="25"/>
      <c r="K39" s="25"/>
      <c r="L39" s="25"/>
      <c r="M39" s="25"/>
      <c r="N39" s="25"/>
      <c r="O39" s="25"/>
      <c r="P39" s="25"/>
      <c r="Q39" s="25"/>
      <c r="R39" s="25"/>
    </row>
    <row r="40" spans="1:18" x14ac:dyDescent="0.25">
      <c r="A40" s="55" t="s">
        <v>68</v>
      </c>
      <c r="B40" s="423"/>
      <c r="C40" s="386"/>
      <c r="D40" s="387"/>
      <c r="E40" s="25"/>
      <c r="F40" s="25"/>
      <c r="G40" s="25"/>
      <c r="H40" s="25"/>
      <c r="I40" s="25"/>
      <c r="J40" s="25"/>
      <c r="K40" s="25"/>
      <c r="L40" s="25"/>
      <c r="M40" s="25"/>
      <c r="N40" s="25"/>
      <c r="O40" s="25"/>
      <c r="P40" s="25"/>
      <c r="Q40" s="25"/>
      <c r="R40" s="25"/>
    </row>
    <row r="41" spans="1:18" x14ac:dyDescent="0.25">
      <c r="A41" s="55" t="s">
        <v>70</v>
      </c>
      <c r="B41" s="26"/>
      <c r="C41" s="32"/>
      <c r="D41" s="33"/>
      <c r="E41" s="25"/>
      <c r="F41" s="25"/>
      <c r="G41" s="25"/>
      <c r="H41" s="25"/>
      <c r="I41" s="25"/>
      <c r="J41" s="25"/>
      <c r="K41" s="25"/>
      <c r="L41" s="25"/>
      <c r="M41" s="25"/>
      <c r="N41" s="25"/>
      <c r="O41" s="25"/>
      <c r="P41" s="25"/>
      <c r="Q41" s="25"/>
      <c r="R41" s="25"/>
    </row>
    <row r="42" spans="1:18" ht="18.95" customHeight="1" x14ac:dyDescent="0.25">
      <c r="A42" s="419"/>
      <c r="B42" s="420"/>
      <c r="C42" s="420"/>
      <c r="D42" s="421"/>
      <c r="E42" s="25"/>
      <c r="F42" s="25"/>
      <c r="G42" s="25"/>
      <c r="H42" s="25"/>
      <c r="I42" s="25"/>
      <c r="J42" s="25"/>
      <c r="K42" s="25"/>
      <c r="L42" s="25"/>
      <c r="M42" s="25"/>
      <c r="N42" s="25"/>
      <c r="O42" s="25"/>
      <c r="P42" s="25"/>
      <c r="Q42" s="25"/>
      <c r="R42" s="25"/>
    </row>
    <row r="43" spans="1:18" ht="15.75" customHeight="1" x14ac:dyDescent="0.25">
      <c r="A43" s="511" t="s">
        <v>71</v>
      </c>
      <c r="B43" s="511"/>
      <c r="C43" s="511"/>
      <c r="D43" s="512"/>
      <c r="E43" s="25"/>
      <c r="F43" s="25"/>
      <c r="G43" s="25"/>
      <c r="H43" s="25"/>
      <c r="I43" s="25"/>
      <c r="J43" s="25"/>
      <c r="K43" s="25"/>
      <c r="L43" s="25"/>
      <c r="M43" s="25"/>
      <c r="N43" s="25"/>
      <c r="O43" s="25"/>
      <c r="P43" s="25"/>
      <c r="Q43" s="25"/>
      <c r="R43" s="25"/>
    </row>
    <row r="44" spans="1:18" ht="18" x14ac:dyDescent="0.25">
      <c r="A44" s="58" t="s">
        <v>72</v>
      </c>
      <c r="B44" s="30"/>
      <c r="C44" s="30"/>
      <c r="D44" s="31"/>
      <c r="E44" s="25"/>
      <c r="F44" s="25"/>
      <c r="G44" s="25"/>
      <c r="H44" s="25"/>
      <c r="I44" s="25"/>
      <c r="J44" s="25"/>
      <c r="K44" s="25"/>
      <c r="L44" s="25"/>
      <c r="M44" s="25"/>
      <c r="N44" s="25"/>
      <c r="O44" s="25"/>
      <c r="P44" s="25"/>
      <c r="Q44" s="25"/>
      <c r="R44" s="25"/>
    </row>
    <row r="45" spans="1:18" ht="15.75" customHeight="1" x14ac:dyDescent="0.25">
      <c r="A45" s="59"/>
      <c r="B45" s="26" t="s">
        <v>73</v>
      </c>
      <c r="C45" s="26" t="s">
        <v>74</v>
      </c>
      <c r="D45" s="26" t="s">
        <v>75</v>
      </c>
      <c r="E45" s="25"/>
      <c r="F45" s="25"/>
      <c r="G45" s="25"/>
      <c r="H45" s="25"/>
      <c r="I45" s="25"/>
      <c r="J45" s="25"/>
      <c r="K45" s="25"/>
      <c r="L45" s="25"/>
      <c r="M45" s="25"/>
      <c r="N45" s="25"/>
      <c r="O45" s="25"/>
      <c r="P45" s="25"/>
      <c r="Q45" s="25"/>
      <c r="R45" s="25"/>
    </row>
    <row r="46" spans="1:18" ht="15.95" customHeight="1" x14ac:dyDescent="0.25">
      <c r="A46" s="58" t="s">
        <v>76</v>
      </c>
      <c r="B46" s="26"/>
      <c r="C46" s="26"/>
      <c r="D46" s="26"/>
      <c r="E46" s="25"/>
      <c r="F46" s="25"/>
      <c r="G46" s="25"/>
      <c r="H46" s="25"/>
      <c r="I46" s="25"/>
      <c r="J46" s="25"/>
      <c r="K46" s="25"/>
      <c r="L46" s="25"/>
      <c r="M46" s="25"/>
      <c r="N46" s="25"/>
      <c r="O46" s="25"/>
      <c r="P46" s="25"/>
      <c r="Q46" s="25"/>
      <c r="R46" s="25"/>
    </row>
    <row r="47" spans="1:18" ht="15.95" customHeight="1" x14ac:dyDescent="0.25">
      <c r="A47" s="60" t="s">
        <v>77</v>
      </c>
      <c r="B47" s="26"/>
      <c r="C47" s="26"/>
      <c r="D47" s="26"/>
      <c r="E47" s="25"/>
      <c r="F47" s="25"/>
      <c r="G47" s="25"/>
      <c r="H47" s="25"/>
      <c r="I47" s="25"/>
      <c r="J47" s="25"/>
      <c r="K47" s="25"/>
      <c r="L47" s="25"/>
      <c r="M47" s="25"/>
      <c r="N47" s="25"/>
      <c r="O47" s="25"/>
      <c r="P47" s="25"/>
      <c r="Q47" s="25"/>
      <c r="R47" s="25"/>
    </row>
    <row r="48" spans="1:18" ht="18.95" customHeight="1" x14ac:dyDescent="0.25">
      <c r="A48" s="423" t="s">
        <v>78</v>
      </c>
      <c r="B48" s="424"/>
      <c r="C48" s="424"/>
      <c r="D48" s="424"/>
      <c r="E48" s="25"/>
      <c r="F48" s="25"/>
      <c r="G48" s="25"/>
      <c r="H48" s="25"/>
      <c r="I48" s="25"/>
      <c r="J48" s="25"/>
      <c r="K48" s="25"/>
      <c r="L48" s="25"/>
      <c r="M48" s="25"/>
      <c r="N48" s="25"/>
      <c r="O48" s="25"/>
      <c r="P48" s="25"/>
      <c r="Q48" s="25"/>
      <c r="R48" s="25"/>
    </row>
    <row r="49" spans="1:4" ht="18.75" x14ac:dyDescent="0.3">
      <c r="A49" s="505" t="s">
        <v>79</v>
      </c>
      <c r="B49" s="505"/>
      <c r="C49" s="505"/>
      <c r="D49" s="505"/>
    </row>
    <row r="50" spans="1:4" ht="15.95" customHeight="1" x14ac:dyDescent="0.25"/>
    <row r="51" spans="1:4" ht="15.75" x14ac:dyDescent="0.25">
      <c r="A51" s="17" t="s">
        <v>80</v>
      </c>
      <c r="B51" s="18">
        <v>2023</v>
      </c>
      <c r="C51" s="18">
        <v>2024</v>
      </c>
      <c r="D51" s="18">
        <v>2025</v>
      </c>
    </row>
    <row r="52" spans="1:4" ht="15.75" customHeight="1" x14ac:dyDescent="0.25">
      <c r="A52" s="19" t="s">
        <v>81</v>
      </c>
      <c r="B52" s="34"/>
      <c r="C52" s="34"/>
      <c r="D52" s="34"/>
    </row>
    <row r="53" spans="1:4" x14ac:dyDescent="0.25">
      <c r="A53" s="35" t="s">
        <v>82</v>
      </c>
      <c r="B53" s="3" t="e">
        <v>#DIV/0!</v>
      </c>
      <c r="C53" s="3" t="e">
        <v>#DIV/0!</v>
      </c>
      <c r="D53" s="3" t="e">
        <v>#DIV/0!</v>
      </c>
    </row>
    <row r="54" spans="1:4" x14ac:dyDescent="0.25">
      <c r="A54" s="35" t="s">
        <v>83</v>
      </c>
      <c r="B54" s="3" t="e">
        <v>#DIV/0!</v>
      </c>
      <c r="C54" s="3" t="e">
        <v>#DIV/0!</v>
      </c>
      <c r="D54" s="3" t="e">
        <v>#DIV/0!</v>
      </c>
    </row>
    <row r="55" spans="1:4" x14ac:dyDescent="0.25">
      <c r="A55" s="35" t="s">
        <v>671</v>
      </c>
      <c r="B55" s="3">
        <v>0</v>
      </c>
      <c r="C55" s="3">
        <v>0</v>
      </c>
      <c r="D55" s="3">
        <v>0</v>
      </c>
    </row>
    <row r="56" spans="1:4" x14ac:dyDescent="0.25">
      <c r="A56" s="35" t="s">
        <v>85</v>
      </c>
      <c r="B56" s="3">
        <v>0</v>
      </c>
      <c r="C56" s="3">
        <v>0</v>
      </c>
      <c r="D56" s="3">
        <v>0</v>
      </c>
    </row>
    <row r="57" spans="1:4" x14ac:dyDescent="0.25">
      <c r="A57" s="19" t="s">
        <v>86</v>
      </c>
      <c r="B57" s="3"/>
      <c r="C57" s="3"/>
      <c r="D57" s="3"/>
    </row>
    <row r="58" spans="1:4" x14ac:dyDescent="0.25">
      <c r="A58" s="35" t="s">
        <v>87</v>
      </c>
      <c r="B58" s="3" t="e">
        <v>#DIV/0!</v>
      </c>
      <c r="C58" s="3" t="e">
        <v>#DIV/0!</v>
      </c>
      <c r="D58" s="3" t="e">
        <v>#DIV/0!</v>
      </c>
    </row>
    <row r="59" spans="1:4" ht="29.45" customHeight="1" x14ac:dyDescent="0.25">
      <c r="A59" s="35" t="s">
        <v>88</v>
      </c>
      <c r="B59" s="3">
        <v>0</v>
      </c>
      <c r="C59" s="3">
        <v>0</v>
      </c>
      <c r="D59" s="3">
        <v>0</v>
      </c>
    </row>
    <row r="60" spans="1:4" x14ac:dyDescent="0.25">
      <c r="A60" s="20" t="s">
        <v>89</v>
      </c>
      <c r="B60" s="3" t="e">
        <v>#DIV/0!</v>
      </c>
      <c r="C60" s="3" t="e">
        <v>#DIV/0!</v>
      </c>
      <c r="D60" s="3" t="e">
        <v>#DIV/0!</v>
      </c>
    </row>
    <row r="61" spans="1:4" x14ac:dyDescent="0.25">
      <c r="A61" s="19" t="s">
        <v>694</v>
      </c>
      <c r="B61" s="3"/>
      <c r="C61" s="3"/>
      <c r="D61" s="3"/>
    </row>
    <row r="62" spans="1:4" ht="32.1" customHeight="1" x14ac:dyDescent="0.25">
      <c r="A62" s="35" t="s">
        <v>91</v>
      </c>
      <c r="B62" s="3">
        <v>6.6825281633927031E-3</v>
      </c>
      <c r="C62" s="3">
        <v>6.8848610867243993E-3</v>
      </c>
      <c r="D62" s="3">
        <v>7.2892797499329101E-3</v>
      </c>
    </row>
    <row r="63" spans="1:4" ht="32.1" customHeight="1" x14ac:dyDescent="0.25">
      <c r="A63" s="20" t="s">
        <v>92</v>
      </c>
      <c r="B63" s="3">
        <v>6.7274847698359274E-3</v>
      </c>
      <c r="C63" s="3">
        <v>6.9325910128187297E-3</v>
      </c>
      <c r="D63" s="3">
        <v>7.3428034987843352E-3</v>
      </c>
    </row>
    <row r="64" spans="1:4" ht="32.1" customHeight="1" x14ac:dyDescent="0.25">
      <c r="A64" s="20" t="s">
        <v>93</v>
      </c>
      <c r="B64" s="3" t="e">
        <v>#DIV/0!</v>
      </c>
      <c r="C64" s="3" t="e">
        <v>#DIV/0!</v>
      </c>
      <c r="D64" s="3" t="e">
        <v>#DIV/0!</v>
      </c>
    </row>
    <row r="65" spans="1:4" ht="30" x14ac:dyDescent="0.25">
      <c r="A65" s="20" t="s">
        <v>94</v>
      </c>
      <c r="B65" s="3" t="e">
        <v>#DIV/0!</v>
      </c>
      <c r="C65" s="3" t="e">
        <v>#DIV/0!</v>
      </c>
      <c r="D65" s="3" t="e">
        <v>#DIV/0!</v>
      </c>
    </row>
    <row r="66" spans="1:4" x14ac:dyDescent="0.25">
      <c r="A66" s="19" t="s">
        <v>95</v>
      </c>
      <c r="B66" s="3"/>
      <c r="C66" s="3"/>
      <c r="D66" s="3"/>
    </row>
    <row r="67" spans="1:4" ht="32.1" customHeight="1" x14ac:dyDescent="0.25">
      <c r="A67" s="35" t="s">
        <v>96</v>
      </c>
      <c r="B67" s="3" t="e">
        <v>#DIV/0!</v>
      </c>
      <c r="C67" s="3" t="e">
        <v>#DIV/0!</v>
      </c>
      <c r="D67" s="3" t="e">
        <v>#DIV/0!</v>
      </c>
    </row>
    <row r="68" spans="1:4" ht="30" x14ac:dyDescent="0.25">
      <c r="A68" s="20" t="s">
        <v>97</v>
      </c>
      <c r="B68" s="3" t="e">
        <v>#DIV/0!</v>
      </c>
      <c r="C68" s="3" t="e">
        <v>#DIV/0!</v>
      </c>
      <c r="D68" s="3" t="e">
        <v>#DIV/0!</v>
      </c>
    </row>
    <row r="69" spans="1:4" ht="32.1" customHeight="1" x14ac:dyDescent="0.25">
      <c r="A69" s="19" t="s">
        <v>98</v>
      </c>
      <c r="B69" s="3"/>
      <c r="C69" s="3"/>
      <c r="D69" s="3"/>
    </row>
    <row r="70" spans="1:4" ht="32.1" customHeight="1" x14ac:dyDescent="0.25">
      <c r="A70" s="20" t="s">
        <v>99</v>
      </c>
      <c r="B70" s="3" t="e">
        <v>#DIV/0!</v>
      </c>
      <c r="C70" s="3" t="e">
        <v>#DIV/0!</v>
      </c>
      <c r="D70" s="3" t="e">
        <v>#DIV/0!</v>
      </c>
    </row>
    <row r="71" spans="1:4" s="25" customFormat="1" x14ac:dyDescent="0.25">
      <c r="A71" s="20" t="s">
        <v>100</v>
      </c>
      <c r="B71" s="3" t="e">
        <v>#DIV/0!</v>
      </c>
      <c r="C71" s="3" t="e">
        <v>#DIV/0!</v>
      </c>
      <c r="D71" s="3" t="e">
        <v>#DIV/0!</v>
      </c>
    </row>
    <row r="72" spans="1:4" ht="15.95" customHeight="1" x14ac:dyDescent="0.25">
      <c r="A72" s="16" t="s">
        <v>101</v>
      </c>
      <c r="B72" s="34"/>
      <c r="C72" s="34"/>
      <c r="D72" s="34"/>
    </row>
    <row r="73" spans="1:4" ht="15.95" customHeight="1" x14ac:dyDescent="0.25">
      <c r="A73" s="70" t="s">
        <v>102</v>
      </c>
      <c r="B73" s="34"/>
      <c r="C73" s="34"/>
      <c r="D73" s="34"/>
    </row>
    <row r="74" spans="1:4" s="25" customFormat="1" x14ac:dyDescent="0.25">
      <c r="A74" s="70" t="s">
        <v>103</v>
      </c>
      <c r="B74" s="34"/>
      <c r="C74" s="34"/>
      <c r="D74" s="34"/>
    </row>
    <row r="75" spans="1:4" ht="18.95" customHeight="1" x14ac:dyDescent="0.25">
      <c r="A75" s="416"/>
      <c r="B75" s="417"/>
      <c r="C75" s="417"/>
      <c r="D75" s="417"/>
    </row>
    <row r="76" spans="1:4" ht="15.95" customHeight="1" x14ac:dyDescent="0.3">
      <c r="A76" s="521" t="s">
        <v>79</v>
      </c>
      <c r="B76" s="521"/>
      <c r="C76" s="521"/>
      <c r="D76" s="521"/>
    </row>
    <row r="77" spans="1:4" ht="15.75" x14ac:dyDescent="0.25">
      <c r="A77" s="17" t="s">
        <v>104</v>
      </c>
      <c r="B77" s="18">
        <v>2023</v>
      </c>
      <c r="C77" s="18">
        <v>2024</v>
      </c>
      <c r="D77" s="18">
        <v>2025</v>
      </c>
    </row>
    <row r="78" spans="1:4" x14ac:dyDescent="0.25">
      <c r="A78" s="35" t="s">
        <v>105</v>
      </c>
      <c r="B78" s="6">
        <v>0</v>
      </c>
      <c r="C78" s="6">
        <v>0</v>
      </c>
      <c r="D78" s="6">
        <v>0</v>
      </c>
    </row>
    <row r="79" spans="1:4" x14ac:dyDescent="0.25">
      <c r="A79" s="35" t="s">
        <v>106</v>
      </c>
      <c r="B79" s="6">
        <v>0</v>
      </c>
      <c r="C79" s="6">
        <v>0</v>
      </c>
      <c r="D79" s="6">
        <v>0</v>
      </c>
    </row>
    <row r="80" spans="1:4" x14ac:dyDescent="0.25">
      <c r="A80" s="35" t="s">
        <v>107</v>
      </c>
      <c r="B80" s="6">
        <v>0</v>
      </c>
      <c r="C80" s="6">
        <v>0</v>
      </c>
      <c r="D80" s="6">
        <v>0</v>
      </c>
    </row>
    <row r="81" spans="1:4" x14ac:dyDescent="0.25">
      <c r="A81" s="35" t="s">
        <v>108</v>
      </c>
      <c r="B81" s="6">
        <v>0</v>
      </c>
      <c r="C81" s="6">
        <v>0</v>
      </c>
      <c r="D81" s="6">
        <v>0</v>
      </c>
    </row>
    <row r="82" spans="1:4" x14ac:dyDescent="0.25">
      <c r="A82" s="35" t="s">
        <v>109</v>
      </c>
      <c r="B82" s="34">
        <v>0</v>
      </c>
      <c r="C82" s="34">
        <v>0</v>
      </c>
      <c r="D82" s="34">
        <v>0</v>
      </c>
    </row>
    <row r="83" spans="1:4" ht="15.95" customHeight="1" x14ac:dyDescent="0.25"/>
    <row r="84" spans="1:4" ht="15.75" x14ac:dyDescent="0.25">
      <c r="A84" s="17" t="s">
        <v>110</v>
      </c>
      <c r="B84" s="18">
        <v>2023</v>
      </c>
      <c r="C84" s="18">
        <v>2024</v>
      </c>
      <c r="D84" s="18">
        <v>2025</v>
      </c>
    </row>
    <row r="85" spans="1:4" x14ac:dyDescent="0.25">
      <c r="A85" s="35" t="s">
        <v>111</v>
      </c>
      <c r="B85" s="6">
        <v>2454161</v>
      </c>
      <c r="C85" s="6">
        <v>2454661</v>
      </c>
      <c r="D85" s="6">
        <v>2455661</v>
      </c>
    </row>
    <row r="86" spans="1:4" x14ac:dyDescent="0.25">
      <c r="A86" s="35" t="s">
        <v>112</v>
      </c>
      <c r="B86" s="6">
        <v>16400</v>
      </c>
      <c r="C86" s="6">
        <v>16900</v>
      </c>
      <c r="D86" s="6">
        <v>17900</v>
      </c>
    </row>
    <row r="87" spans="1:4" x14ac:dyDescent="0.25">
      <c r="A87" s="35" t="s">
        <v>113</v>
      </c>
      <c r="B87" s="6">
        <v>2437761</v>
      </c>
      <c r="C87" s="6">
        <v>2437761</v>
      </c>
      <c r="D87" s="6">
        <v>2437761</v>
      </c>
    </row>
    <row r="88" spans="1:4" x14ac:dyDescent="0.25">
      <c r="A88" s="35" t="s">
        <v>114</v>
      </c>
      <c r="B88" s="6">
        <v>2454161</v>
      </c>
      <c r="C88" s="6">
        <v>2454661</v>
      </c>
      <c r="D88" s="6">
        <v>2455661</v>
      </c>
    </row>
    <row r="89" spans="1:4" x14ac:dyDescent="0.25">
      <c r="A89" s="35" t="s">
        <v>115</v>
      </c>
      <c r="B89" s="6">
        <v>2437761</v>
      </c>
      <c r="C89" s="6">
        <v>2437761</v>
      </c>
      <c r="D89" s="6">
        <v>2437761</v>
      </c>
    </row>
    <row r="90" spans="1:4" ht="18.95" customHeight="1" x14ac:dyDescent="0.25">
      <c r="A90" s="406"/>
      <c r="B90" s="406"/>
      <c r="C90" s="406"/>
      <c r="D90" s="406"/>
    </row>
    <row r="91" spans="1:4" ht="18.75" x14ac:dyDescent="0.3">
      <c r="A91" s="510" t="s">
        <v>116</v>
      </c>
      <c r="B91" s="510"/>
      <c r="C91" s="510"/>
      <c r="D91" s="510"/>
    </row>
    <row r="93" spans="1:4" x14ac:dyDescent="0.25">
      <c r="A93" s="8" t="s">
        <v>117</v>
      </c>
    </row>
    <row r="94" spans="1:4" x14ac:dyDescent="0.25">
      <c r="A94" s="50"/>
      <c r="B94" s="64">
        <v>2023</v>
      </c>
      <c r="C94" s="64">
        <v>2024</v>
      </c>
      <c r="D94" s="64">
        <v>2025</v>
      </c>
    </row>
    <row r="95" spans="1:4" x14ac:dyDescent="0.25">
      <c r="A95" s="63" t="s">
        <v>118</v>
      </c>
      <c r="B95" s="6">
        <v>16400</v>
      </c>
      <c r="C95" s="6">
        <v>16900</v>
      </c>
      <c r="D95" s="6">
        <v>17900</v>
      </c>
    </row>
    <row r="96" spans="1:4" x14ac:dyDescent="0.25">
      <c r="A96" s="63" t="s">
        <v>119</v>
      </c>
      <c r="B96" s="6">
        <v>0</v>
      </c>
      <c r="C96" s="6">
        <v>0</v>
      </c>
      <c r="D96" s="6">
        <v>0</v>
      </c>
    </row>
    <row r="97" spans="1:4" x14ac:dyDescent="0.25">
      <c r="A97" s="63" t="s">
        <v>120</v>
      </c>
      <c r="B97" s="50" t="e">
        <v>#DIV/0!</v>
      </c>
      <c r="C97" s="50" t="e">
        <v>#DIV/0!</v>
      </c>
      <c r="D97" s="50" t="e">
        <v>#DIV/0!</v>
      </c>
    </row>
    <row r="111" spans="1:4" s="25" customFormat="1" x14ac:dyDescent="0.25"/>
    <row r="112" spans="1:4" s="25" customFormat="1" x14ac:dyDescent="0.25"/>
    <row r="115" spans="1:4" x14ac:dyDescent="0.25">
      <c r="A115" s="8" t="s">
        <v>121</v>
      </c>
    </row>
    <row r="117" spans="1:4" x14ac:dyDescent="0.25">
      <c r="A117" s="34"/>
      <c r="B117" s="18">
        <v>2023</v>
      </c>
      <c r="C117" s="18">
        <v>2024</v>
      </c>
      <c r="D117" s="18">
        <v>2025</v>
      </c>
    </row>
    <row r="118" spans="1:4" x14ac:dyDescent="0.25">
      <c r="A118" s="35" t="s">
        <v>118</v>
      </c>
      <c r="B118" s="6">
        <v>16400</v>
      </c>
      <c r="C118" s="6">
        <v>16900</v>
      </c>
      <c r="D118" s="6">
        <v>17900</v>
      </c>
    </row>
    <row r="119" spans="1:4" x14ac:dyDescent="0.25">
      <c r="A119" s="35" t="s">
        <v>122</v>
      </c>
      <c r="B119" s="6">
        <v>0</v>
      </c>
      <c r="C119" s="6">
        <v>0</v>
      </c>
      <c r="D119" s="6">
        <v>0</v>
      </c>
    </row>
    <row r="136" spans="1:4" x14ac:dyDescent="0.25">
      <c r="A136" s="8" t="s">
        <v>123</v>
      </c>
    </row>
    <row r="138" spans="1:4" x14ac:dyDescent="0.25">
      <c r="A138" s="34"/>
      <c r="B138" s="18">
        <v>2023</v>
      </c>
      <c r="C138" s="18">
        <v>2024</v>
      </c>
      <c r="D138" s="18">
        <v>2025</v>
      </c>
    </row>
    <row r="139" spans="1:4" ht="32.1" customHeight="1" x14ac:dyDescent="0.25">
      <c r="A139" s="35" t="s">
        <v>91</v>
      </c>
      <c r="B139" s="3">
        <v>6.6825281633927031E-3</v>
      </c>
      <c r="C139" s="3">
        <v>6.8848610867243993E-3</v>
      </c>
      <c r="D139" s="3">
        <v>7.2892797499329101E-3</v>
      </c>
    </row>
    <row r="140" spans="1:4" ht="30" x14ac:dyDescent="0.25">
      <c r="A140" s="20" t="s">
        <v>92</v>
      </c>
      <c r="B140" s="3">
        <v>6.7274847698359274E-3</v>
      </c>
      <c r="C140" s="3">
        <v>6.9325910128187297E-3</v>
      </c>
      <c r="D140" s="3">
        <v>7.3428034987843352E-3</v>
      </c>
    </row>
    <row r="153" spans="1:4" s="25" customFormat="1" x14ac:dyDescent="0.25"/>
    <row r="154" spans="1:4" s="25" customFormat="1" x14ac:dyDescent="0.25"/>
    <row r="158" spans="1:4" x14ac:dyDescent="0.25">
      <c r="A158" s="8" t="s">
        <v>124</v>
      </c>
    </row>
    <row r="160" spans="1:4" x14ac:dyDescent="0.25">
      <c r="A160" s="34"/>
      <c r="B160" s="18">
        <v>2023</v>
      </c>
      <c r="C160" s="18">
        <v>2024</v>
      </c>
      <c r="D160" s="18">
        <v>2025</v>
      </c>
    </row>
    <row r="161" spans="1:4" x14ac:dyDescent="0.25">
      <c r="A161" s="35" t="s">
        <v>82</v>
      </c>
      <c r="B161" s="61" t="e">
        <v>#DIV/0!</v>
      </c>
      <c r="C161" s="61" t="e">
        <v>#DIV/0!</v>
      </c>
      <c r="D161" s="61" t="e">
        <v>#DIV/0!</v>
      </c>
    </row>
    <row r="162" spans="1:4" x14ac:dyDescent="0.25">
      <c r="A162" s="35" t="s">
        <v>83</v>
      </c>
      <c r="B162" s="61" t="e">
        <v>#DIV/0!</v>
      </c>
      <c r="C162" s="61" t="e">
        <v>#DIV/0!</v>
      </c>
      <c r="D162" s="61" t="e">
        <v>#DIV/0!</v>
      </c>
    </row>
    <row r="163" spans="1:4" x14ac:dyDescent="0.25">
      <c r="A163" s="35" t="s">
        <v>671</v>
      </c>
      <c r="B163" s="61">
        <v>0</v>
      </c>
      <c r="C163" s="61">
        <v>0</v>
      </c>
      <c r="D163" s="61">
        <v>0</v>
      </c>
    </row>
    <row r="164" spans="1:4" x14ac:dyDescent="0.25">
      <c r="A164" s="35" t="s">
        <v>85</v>
      </c>
      <c r="B164" s="61">
        <v>0</v>
      </c>
      <c r="C164" s="61">
        <v>0</v>
      </c>
      <c r="D164" s="61">
        <v>0</v>
      </c>
    </row>
    <row r="178" spans="1:4" s="25" customFormat="1" x14ac:dyDescent="0.25"/>
    <row r="179" spans="1:4" s="25" customFormat="1" x14ac:dyDescent="0.25"/>
    <row r="182" spans="1:4" x14ac:dyDescent="0.25">
      <c r="A182" s="8" t="s">
        <v>125</v>
      </c>
    </row>
    <row r="184" spans="1:4" ht="32.1" customHeight="1" x14ac:dyDescent="0.25">
      <c r="A184" s="34"/>
      <c r="B184" s="18">
        <v>2023</v>
      </c>
      <c r="C184" s="18">
        <v>2024</v>
      </c>
      <c r="D184" s="18">
        <v>2025</v>
      </c>
    </row>
    <row r="185" spans="1:4" ht="32.1" customHeight="1" x14ac:dyDescent="0.25">
      <c r="A185" s="20" t="s">
        <v>99</v>
      </c>
      <c r="B185" s="3" t="e">
        <v>#DIV/0!</v>
      </c>
      <c r="C185" s="3" t="e">
        <v>#DIV/0!</v>
      </c>
      <c r="D185" s="3" t="e">
        <v>#DIV/0!</v>
      </c>
    </row>
    <row r="186" spans="1:4" x14ac:dyDescent="0.25">
      <c r="A186" s="20" t="s">
        <v>100</v>
      </c>
      <c r="B186" s="3" t="e">
        <v>#DIV/0!</v>
      </c>
      <c r="C186" s="3" t="e">
        <v>#DIV/0!</v>
      </c>
      <c r="D186" s="3" t="e">
        <v>#DIV/0!</v>
      </c>
    </row>
    <row r="203" spans="1:4" ht="18.95" customHeight="1" x14ac:dyDescent="0.25">
      <c r="A203" s="406"/>
      <c r="B203" s="406"/>
      <c r="C203" s="406"/>
      <c r="D203" s="406"/>
    </row>
    <row r="204" spans="1:4" ht="23.25" x14ac:dyDescent="0.25">
      <c r="A204" s="276" t="s">
        <v>126</v>
      </c>
      <c r="B204" s="314">
        <v>2023</v>
      </c>
      <c r="C204" s="314">
        <v>2024</v>
      </c>
      <c r="D204" s="315">
        <v>2025</v>
      </c>
    </row>
    <row r="205" spans="1:4" x14ac:dyDescent="0.25">
      <c r="A205" s="39" t="s">
        <v>127</v>
      </c>
      <c r="B205" s="34"/>
      <c r="C205" s="34"/>
      <c r="D205" s="34"/>
    </row>
    <row r="206" spans="1:4" x14ac:dyDescent="0.25">
      <c r="A206" s="34" t="s">
        <v>128</v>
      </c>
      <c r="B206" s="34"/>
      <c r="C206" s="34"/>
      <c r="D206" s="34"/>
    </row>
    <row r="207" spans="1:4" x14ac:dyDescent="0.25">
      <c r="A207" s="34" t="s">
        <v>129</v>
      </c>
      <c r="B207" s="34"/>
      <c r="C207" s="34"/>
      <c r="D207" s="34"/>
    </row>
    <row r="208" spans="1:4" ht="18.95" customHeight="1" x14ac:dyDescent="0.25">
      <c r="A208" s="418" t="s">
        <v>130</v>
      </c>
      <c r="B208" s="418"/>
      <c r="C208" s="418"/>
      <c r="D208" s="418"/>
    </row>
    <row r="209" spans="1:4" ht="23.25" x14ac:dyDescent="0.25">
      <c r="A209" s="276" t="s">
        <v>131</v>
      </c>
      <c r="B209" s="386"/>
      <c r="C209" s="386"/>
      <c r="D209" s="387"/>
    </row>
    <row r="210" spans="1:4" x14ac:dyDescent="0.25">
      <c r="A210" t="s">
        <v>132</v>
      </c>
      <c r="B210" s="385" t="s">
        <v>287</v>
      </c>
      <c r="C210" s="386"/>
      <c r="D210" s="387"/>
    </row>
    <row r="211" spans="1:4" x14ac:dyDescent="0.25">
      <c r="A211" s="34" t="s">
        <v>134</v>
      </c>
      <c r="B211" s="385" t="s">
        <v>287</v>
      </c>
      <c r="C211" s="386"/>
      <c r="D211" s="387"/>
    </row>
    <row r="212" spans="1:4" x14ac:dyDescent="0.25">
      <c r="A212" s="34" t="s">
        <v>136</v>
      </c>
      <c r="B212" s="385" t="s">
        <v>287</v>
      </c>
      <c r="C212" s="386"/>
      <c r="D212" s="387"/>
    </row>
    <row r="213" spans="1:4" x14ac:dyDescent="0.25">
      <c r="A213" s="34" t="s">
        <v>138</v>
      </c>
      <c r="B213" s="385" t="s">
        <v>287</v>
      </c>
      <c r="C213" s="386"/>
      <c r="D213" s="387"/>
    </row>
    <row r="214" spans="1:4" x14ac:dyDescent="0.25">
      <c r="A214" s="34" t="s">
        <v>140</v>
      </c>
      <c r="B214" s="385" t="s">
        <v>287</v>
      </c>
      <c r="C214" s="386"/>
      <c r="D214" s="387"/>
    </row>
    <row r="215" spans="1:4" ht="18.95" customHeight="1" x14ac:dyDescent="0.25">
      <c r="A215" s="418" t="s">
        <v>142</v>
      </c>
      <c r="B215" s="385" t="s">
        <v>287</v>
      </c>
      <c r="C215" s="386"/>
      <c r="D215" s="387"/>
    </row>
    <row r="216" spans="1:4" ht="15.95" customHeight="1" x14ac:dyDescent="0.25">
      <c r="A216" s="271" t="s">
        <v>144</v>
      </c>
      <c r="B216" s="386"/>
      <c r="C216" s="386"/>
      <c r="D216" s="387"/>
    </row>
    <row r="217" spans="1:4" ht="30" x14ac:dyDescent="0.25">
      <c r="A217" s="249" t="s">
        <v>145</v>
      </c>
      <c r="B217" s="274" t="s">
        <v>287</v>
      </c>
      <c r="C217" s="32"/>
      <c r="D217" s="33"/>
    </row>
  </sheetData>
  <mergeCells count="29">
    <mergeCell ref="A19:D19"/>
    <mergeCell ref="B38:D38"/>
    <mergeCell ref="B37:D37"/>
    <mergeCell ref="A34:D34"/>
    <mergeCell ref="B211:D211"/>
    <mergeCell ref="A48:D48"/>
    <mergeCell ref="B40:D40"/>
    <mergeCell ref="A203:D203"/>
    <mergeCell ref="A35:D35"/>
    <mergeCell ref="A43:D43"/>
    <mergeCell ref="A49:D49"/>
    <mergeCell ref="A76:D76"/>
    <mergeCell ref="A91:D91"/>
    <mergeCell ref="A1:D1"/>
    <mergeCell ref="B36:D36"/>
    <mergeCell ref="B213:D213"/>
    <mergeCell ref="B216:D216"/>
    <mergeCell ref="B212:D212"/>
    <mergeCell ref="B4:D4"/>
    <mergeCell ref="A208:D208"/>
    <mergeCell ref="A90:D90"/>
    <mergeCell ref="B209:D209"/>
    <mergeCell ref="A75:D75"/>
    <mergeCell ref="B214:D214"/>
    <mergeCell ref="C18:D18"/>
    <mergeCell ref="B39:D39"/>
    <mergeCell ref="A42:D42"/>
    <mergeCell ref="B210:D210"/>
    <mergeCell ref="A215:D215"/>
  </mergeCells>
  <pageMargins left="0.75" right="0.75" top="1" bottom="1" header="0.5" footer="0.5"/>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20"/>
  <sheetViews>
    <sheetView topLeftCell="A200" workbookViewId="0">
      <selection activeCell="A187" sqref="A187:D189"/>
    </sheetView>
  </sheetViews>
  <sheetFormatPr defaultColWidth="8.85546875" defaultRowHeight="15" x14ac:dyDescent="0.25"/>
  <cols>
    <col min="1" max="1" width="57.28515625" bestFit="1" customWidth="1"/>
    <col min="2" max="2" width="16.140625" customWidth="1"/>
    <col min="3" max="3" width="15.28515625" customWidth="1"/>
    <col min="4" max="4" width="15.7109375" customWidth="1"/>
  </cols>
  <sheetData>
    <row r="1" spans="1:4" ht="23.1" customHeight="1" x14ac:dyDescent="0.3">
      <c r="A1" s="442" t="s">
        <v>0</v>
      </c>
      <c r="B1" s="406"/>
      <c r="C1" s="406"/>
      <c r="D1" s="406"/>
    </row>
    <row r="2" spans="1:4" x14ac:dyDescent="0.25">
      <c r="A2" s="35" t="s">
        <v>1</v>
      </c>
      <c r="B2" s="42">
        <v>6436846</v>
      </c>
      <c r="C2" s="14"/>
      <c r="D2" s="15"/>
    </row>
    <row r="3" spans="1:4" x14ac:dyDescent="0.25">
      <c r="A3" s="35" t="s">
        <v>2</v>
      </c>
      <c r="B3" s="53">
        <v>4030008053368</v>
      </c>
      <c r="C3" s="32"/>
      <c r="D3" s="33"/>
    </row>
    <row r="4" spans="1:4" ht="48" customHeight="1" x14ac:dyDescent="0.25">
      <c r="A4" s="35" t="s">
        <v>3</v>
      </c>
      <c r="B4" s="391" t="s">
        <v>155</v>
      </c>
      <c r="C4" s="392"/>
      <c r="D4" s="393"/>
    </row>
    <row r="5" spans="1:4" x14ac:dyDescent="0.25">
      <c r="A5" s="35" t="s">
        <v>5</v>
      </c>
      <c r="B5" s="9" t="s">
        <v>6</v>
      </c>
      <c r="C5" s="32" t="s">
        <v>363</v>
      </c>
      <c r="D5" s="33" t="s">
        <v>364</v>
      </c>
    </row>
    <row r="6" spans="1:4" x14ac:dyDescent="0.25">
      <c r="A6" s="35" t="s">
        <v>9</v>
      </c>
      <c r="B6" s="44"/>
      <c r="C6" s="25"/>
      <c r="D6" s="41"/>
    </row>
    <row r="7" spans="1:4" x14ac:dyDescent="0.25">
      <c r="A7" s="35" t="s">
        <v>10</v>
      </c>
      <c r="B7" s="139">
        <v>39799.686111111107</v>
      </c>
      <c r="C7" s="25"/>
      <c r="D7" s="41"/>
    </row>
    <row r="8" spans="1:4" x14ac:dyDescent="0.25">
      <c r="A8" s="35" t="s">
        <v>11</v>
      </c>
      <c r="B8" s="9" t="s">
        <v>365</v>
      </c>
      <c r="C8" s="32"/>
      <c r="D8" s="33"/>
    </row>
    <row r="9" spans="1:4" x14ac:dyDescent="0.25">
      <c r="A9" s="35" t="s">
        <v>13</v>
      </c>
      <c r="B9" s="9" t="s">
        <v>14</v>
      </c>
      <c r="C9" s="32"/>
      <c r="D9" s="33"/>
    </row>
    <row r="10" spans="1:4" x14ac:dyDescent="0.25">
      <c r="A10" s="35" t="s">
        <v>15</v>
      </c>
      <c r="B10" s="9" t="s">
        <v>16</v>
      </c>
      <c r="C10" s="32"/>
      <c r="D10" s="33"/>
    </row>
    <row r="11" spans="1:4" x14ac:dyDescent="0.25">
      <c r="A11" s="35" t="s">
        <v>17</v>
      </c>
      <c r="B11" s="9" t="s">
        <v>18</v>
      </c>
      <c r="C11" s="32"/>
      <c r="D11" s="33"/>
    </row>
    <row r="12" spans="1:4" x14ac:dyDescent="0.25">
      <c r="A12" s="35" t="s">
        <v>19</v>
      </c>
      <c r="B12" s="120">
        <v>4500000</v>
      </c>
      <c r="C12" s="25"/>
      <c r="D12" s="41"/>
    </row>
    <row r="13" spans="1:4" x14ac:dyDescent="0.25">
      <c r="A13" s="35" t="s">
        <v>20</v>
      </c>
      <c r="B13" s="119" t="s">
        <v>366</v>
      </c>
      <c r="C13" s="32"/>
      <c r="D13" s="33"/>
    </row>
    <row r="14" spans="1:4" x14ac:dyDescent="0.25">
      <c r="A14" s="35" t="s">
        <v>22</v>
      </c>
      <c r="B14" s="9" t="s">
        <v>23</v>
      </c>
      <c r="C14" s="32"/>
      <c r="D14" s="33"/>
    </row>
    <row r="15" spans="1:4" x14ac:dyDescent="0.25">
      <c r="A15" s="35" t="s">
        <v>24</v>
      </c>
      <c r="B15" s="9" t="s">
        <v>328</v>
      </c>
      <c r="C15" s="32"/>
      <c r="D15" s="33"/>
    </row>
    <row r="16" spans="1:4" x14ac:dyDescent="0.25">
      <c r="A16" s="35" t="s">
        <v>26</v>
      </c>
      <c r="B16" s="120">
        <v>4500000</v>
      </c>
      <c r="C16" s="25"/>
      <c r="D16" s="41"/>
    </row>
    <row r="17" spans="1:4" x14ac:dyDescent="0.25">
      <c r="A17" s="35" t="s">
        <v>27</v>
      </c>
      <c r="B17" s="119" t="s">
        <v>366</v>
      </c>
      <c r="C17" s="32"/>
      <c r="D17" s="33"/>
    </row>
    <row r="18" spans="1:4" ht="27.6" customHeight="1" x14ac:dyDescent="0.25">
      <c r="A18" s="35" t="s">
        <v>28</v>
      </c>
      <c r="B18" s="10" t="s">
        <v>367</v>
      </c>
      <c r="C18" s="396" t="s">
        <v>368</v>
      </c>
      <c r="D18" s="393"/>
    </row>
    <row r="19" spans="1:4" ht="22.35" customHeight="1" x14ac:dyDescent="0.3">
      <c r="A19" s="445" t="s">
        <v>31</v>
      </c>
      <c r="B19" s="417"/>
      <c r="C19" s="417"/>
      <c r="D19" s="417"/>
    </row>
    <row r="20" spans="1:4" x14ac:dyDescent="0.25">
      <c r="A20" s="35" t="s">
        <v>32</v>
      </c>
      <c r="B20" s="34"/>
      <c r="C20" s="34"/>
      <c r="D20" s="34"/>
    </row>
    <row r="21" spans="1:4" x14ac:dyDescent="0.25">
      <c r="A21" s="35" t="s">
        <v>33</v>
      </c>
      <c r="B21" s="34" t="s">
        <v>46</v>
      </c>
      <c r="C21" s="34" t="s">
        <v>369</v>
      </c>
      <c r="D21" s="34"/>
    </row>
    <row r="22" spans="1:4" s="25" customFormat="1" x14ac:dyDescent="0.25">
      <c r="A22" s="35"/>
      <c r="B22" s="169" t="s">
        <v>370</v>
      </c>
      <c r="C22" s="169" t="s">
        <v>371</v>
      </c>
      <c r="D22" s="34"/>
    </row>
    <row r="23" spans="1:4" x14ac:dyDescent="0.25">
      <c r="A23" s="35" t="s">
        <v>36</v>
      </c>
      <c r="B23" s="169" t="s">
        <v>46</v>
      </c>
      <c r="C23" s="169" t="s">
        <v>369</v>
      </c>
      <c r="D23" s="34"/>
    </row>
    <row r="24" spans="1:4" x14ac:dyDescent="0.25">
      <c r="A24" s="34"/>
      <c r="B24" s="169" t="s">
        <v>370</v>
      </c>
      <c r="C24" s="169" t="s">
        <v>371</v>
      </c>
      <c r="D24" s="34"/>
    </row>
    <row r="25" spans="1:4" x14ac:dyDescent="0.25">
      <c r="A25" s="34"/>
      <c r="B25" s="169" t="s">
        <v>372</v>
      </c>
      <c r="C25" s="169" t="s">
        <v>373</v>
      </c>
      <c r="D25" s="34"/>
    </row>
    <row r="26" spans="1:4" x14ac:dyDescent="0.25">
      <c r="A26" s="34"/>
      <c r="B26" s="169" t="s">
        <v>374</v>
      </c>
      <c r="C26" s="169" t="s">
        <v>375</v>
      </c>
      <c r="D26" s="34"/>
    </row>
    <row r="27" spans="1:4" x14ac:dyDescent="0.25">
      <c r="A27" s="34"/>
      <c r="B27" s="169" t="s">
        <v>376</v>
      </c>
      <c r="C27" s="169" t="s">
        <v>377</v>
      </c>
      <c r="D27" s="34"/>
    </row>
    <row r="28" spans="1:4" x14ac:dyDescent="0.25">
      <c r="A28" s="35" t="s">
        <v>45</v>
      </c>
      <c r="B28" s="169" t="s">
        <v>46</v>
      </c>
      <c r="C28" s="169" t="s">
        <v>378</v>
      </c>
      <c r="D28" s="34"/>
    </row>
    <row r="29" spans="1:4" x14ac:dyDescent="0.25">
      <c r="A29" s="34"/>
      <c r="B29" s="169" t="s">
        <v>379</v>
      </c>
      <c r="C29" s="169" t="s">
        <v>380</v>
      </c>
      <c r="D29" s="34"/>
    </row>
    <row r="30" spans="1:4" x14ac:dyDescent="0.25">
      <c r="A30" s="34"/>
      <c r="B30" s="169" t="s">
        <v>381</v>
      </c>
      <c r="C30" s="169" t="s">
        <v>382</v>
      </c>
      <c r="D30" s="34"/>
    </row>
    <row r="31" spans="1:4" s="25" customFormat="1" x14ac:dyDescent="0.25">
      <c r="A31" s="34"/>
      <c r="B31" s="169" t="s">
        <v>383</v>
      </c>
      <c r="C31" s="169" t="s">
        <v>310</v>
      </c>
      <c r="D31" s="34"/>
    </row>
    <row r="32" spans="1:4" s="25" customFormat="1" x14ac:dyDescent="0.25">
      <c r="A32" s="34"/>
      <c r="B32" s="169" t="s">
        <v>384</v>
      </c>
      <c r="C32" s="169" t="s">
        <v>385</v>
      </c>
      <c r="D32" s="34"/>
    </row>
    <row r="33" spans="1:18" x14ac:dyDescent="0.25">
      <c r="A33" s="35" t="s">
        <v>59</v>
      </c>
      <c r="B33" s="34">
        <v>88</v>
      </c>
      <c r="C33" s="34"/>
      <c r="D33" s="34"/>
    </row>
    <row r="34" spans="1:18" x14ac:dyDescent="0.25">
      <c r="A34" s="303" t="s">
        <v>60</v>
      </c>
      <c r="B34" s="34">
        <v>30</v>
      </c>
    </row>
    <row r="35" spans="1:18" x14ac:dyDescent="0.25">
      <c r="A35" s="35" t="s">
        <v>61</v>
      </c>
      <c r="B35" s="34">
        <v>100</v>
      </c>
      <c r="C35" s="34"/>
      <c r="D35" s="34"/>
    </row>
    <row r="36" spans="1:18" x14ac:dyDescent="0.25">
      <c r="A36" s="34"/>
      <c r="B36" s="34"/>
      <c r="C36" s="34"/>
      <c r="D36" s="34"/>
    </row>
    <row r="37" spans="1:18" ht="18.95" customHeight="1" x14ac:dyDescent="0.25">
      <c r="A37" s="426"/>
      <c r="B37" s="427"/>
      <c r="C37" s="428"/>
      <c r="D37" s="428"/>
      <c r="E37" s="25"/>
      <c r="F37" s="25"/>
      <c r="G37" s="25"/>
      <c r="H37" s="25"/>
      <c r="I37" s="25"/>
      <c r="J37" s="25"/>
      <c r="K37" s="25"/>
      <c r="L37" s="25"/>
      <c r="M37" s="25"/>
      <c r="N37" s="25"/>
      <c r="O37" s="25"/>
      <c r="P37" s="25"/>
      <c r="Q37" s="25"/>
      <c r="R37" s="25"/>
    </row>
    <row r="38" spans="1:18" ht="15.95" customHeight="1" x14ac:dyDescent="0.25">
      <c r="A38" s="452" t="s">
        <v>62</v>
      </c>
      <c r="B38" s="452"/>
      <c r="C38" s="452"/>
      <c r="D38" s="452"/>
      <c r="E38" s="25"/>
      <c r="F38" s="25"/>
      <c r="G38" s="25"/>
      <c r="H38" s="25"/>
      <c r="I38" s="25"/>
      <c r="J38" s="25"/>
      <c r="K38" s="25"/>
      <c r="L38" s="25"/>
      <c r="M38" s="25"/>
      <c r="N38" s="25"/>
      <c r="O38" s="25"/>
      <c r="P38" s="25"/>
      <c r="Q38" s="25"/>
      <c r="R38" s="25"/>
    </row>
    <row r="39" spans="1:18" ht="25.35" customHeight="1" x14ac:dyDescent="0.25">
      <c r="A39" s="58" t="s">
        <v>63</v>
      </c>
      <c r="B39" s="451" t="s">
        <v>386</v>
      </c>
      <c r="C39" s="386"/>
      <c r="D39" s="387"/>
      <c r="E39" s="25"/>
      <c r="F39" s="110"/>
      <c r="G39" s="25"/>
      <c r="H39" s="110"/>
      <c r="I39" s="25"/>
      <c r="J39" s="25"/>
      <c r="K39" s="113"/>
      <c r="M39" s="25"/>
      <c r="N39" s="25"/>
      <c r="O39" s="25"/>
      <c r="P39" s="25"/>
      <c r="Q39" s="25"/>
      <c r="R39" s="25"/>
    </row>
    <row r="40" spans="1:18" x14ac:dyDescent="0.25">
      <c r="A40" s="55" t="s">
        <v>65</v>
      </c>
      <c r="B40" s="414">
        <v>100</v>
      </c>
      <c r="C40" s="386"/>
      <c r="D40" s="387"/>
      <c r="E40" s="25"/>
      <c r="F40" s="25"/>
      <c r="G40" s="25"/>
      <c r="H40" s="25"/>
      <c r="I40" s="25"/>
      <c r="J40" s="25"/>
      <c r="K40" s="25"/>
      <c r="L40" s="25"/>
      <c r="M40" s="25"/>
      <c r="N40" s="25"/>
      <c r="O40" s="25"/>
      <c r="P40" s="25"/>
      <c r="Q40" s="25"/>
      <c r="R40" s="25"/>
    </row>
    <row r="41" spans="1:18" x14ac:dyDescent="0.25">
      <c r="A41" s="55" t="s">
        <v>66</v>
      </c>
      <c r="B41" s="456">
        <v>45000</v>
      </c>
      <c r="C41" s="386"/>
      <c r="D41" s="387"/>
      <c r="E41" s="25"/>
      <c r="F41" s="25"/>
      <c r="G41" s="25"/>
      <c r="H41" s="25"/>
      <c r="I41" s="25"/>
      <c r="J41" s="25"/>
      <c r="K41" s="25"/>
      <c r="L41" s="25"/>
      <c r="M41" s="25"/>
      <c r="N41" s="25"/>
      <c r="O41" s="25"/>
      <c r="P41" s="25"/>
      <c r="Q41" s="25"/>
      <c r="R41" s="25"/>
    </row>
    <row r="42" spans="1:18" ht="27.6" customHeight="1" x14ac:dyDescent="0.25">
      <c r="A42" s="55" t="s">
        <v>67</v>
      </c>
      <c r="B42" s="425" t="s">
        <v>291</v>
      </c>
      <c r="C42" s="386"/>
      <c r="D42" s="387"/>
      <c r="E42" s="25"/>
      <c r="F42" s="25"/>
      <c r="G42" s="25"/>
      <c r="H42" s="25"/>
      <c r="I42" s="25"/>
      <c r="J42" s="25"/>
      <c r="K42" s="25"/>
      <c r="L42" s="25"/>
      <c r="M42" s="25"/>
      <c r="N42" s="25"/>
      <c r="O42" s="25"/>
      <c r="P42" s="25"/>
      <c r="Q42" s="25"/>
      <c r="R42" s="25"/>
    </row>
    <row r="43" spans="1:18" x14ac:dyDescent="0.25">
      <c r="A43" s="55" t="s">
        <v>68</v>
      </c>
      <c r="B43" s="425" t="s">
        <v>69</v>
      </c>
      <c r="C43" s="386"/>
      <c r="D43" s="387"/>
      <c r="E43" s="25"/>
      <c r="F43" s="25"/>
      <c r="G43" s="25"/>
      <c r="H43" s="25"/>
      <c r="I43" s="25"/>
      <c r="J43" s="25"/>
      <c r="K43" s="25"/>
      <c r="L43" s="25"/>
      <c r="M43" s="25"/>
      <c r="N43" s="25"/>
      <c r="O43" s="25"/>
      <c r="P43" s="25"/>
      <c r="Q43" s="25"/>
      <c r="R43" s="25"/>
    </row>
    <row r="44" spans="1:18" x14ac:dyDescent="0.25">
      <c r="A44" s="55" t="s">
        <v>70</v>
      </c>
      <c r="B44" s="280" t="s">
        <v>359</v>
      </c>
      <c r="C44" s="32"/>
      <c r="D44" s="33"/>
      <c r="E44" s="25"/>
      <c r="F44" s="25"/>
      <c r="G44" s="25"/>
      <c r="H44" s="25"/>
      <c r="I44" s="25"/>
      <c r="J44" s="25"/>
      <c r="K44" s="25"/>
      <c r="L44" s="25"/>
      <c r="M44" s="25"/>
      <c r="N44" s="25"/>
      <c r="O44" s="25"/>
      <c r="P44" s="25"/>
      <c r="Q44" s="25"/>
      <c r="R44" s="25"/>
    </row>
    <row r="45" spans="1:18" ht="18.95" customHeight="1" x14ac:dyDescent="0.25">
      <c r="A45" s="419"/>
      <c r="B45" s="420"/>
      <c r="C45" s="420"/>
      <c r="D45" s="421"/>
      <c r="E45" s="25"/>
      <c r="F45" s="25"/>
      <c r="G45" s="25"/>
      <c r="H45" s="25"/>
      <c r="I45" s="25"/>
      <c r="J45" s="25"/>
      <c r="K45" s="25"/>
      <c r="L45" s="25"/>
      <c r="M45" s="25"/>
      <c r="N45" s="25"/>
      <c r="O45" s="25"/>
      <c r="P45" s="25"/>
      <c r="Q45" s="25"/>
      <c r="R45" s="25"/>
    </row>
    <row r="46" spans="1:18" ht="15.75" customHeight="1" x14ac:dyDescent="0.25">
      <c r="A46" s="453" t="s">
        <v>71</v>
      </c>
      <c r="B46" s="453"/>
      <c r="C46" s="453"/>
      <c r="D46" s="454"/>
      <c r="E46" s="25"/>
      <c r="F46" s="25"/>
      <c r="G46" s="25"/>
      <c r="H46" s="25"/>
      <c r="I46" s="25"/>
      <c r="J46" s="25"/>
      <c r="K46" s="25"/>
      <c r="L46" s="25"/>
      <c r="M46" s="25"/>
      <c r="N46" s="25"/>
      <c r="O46" s="25"/>
      <c r="P46" s="25"/>
      <c r="Q46" s="25"/>
      <c r="R46" s="25"/>
    </row>
    <row r="47" spans="1:18" ht="18" x14ac:dyDescent="0.25">
      <c r="A47" s="58" t="s">
        <v>72</v>
      </c>
      <c r="B47" s="30"/>
      <c r="C47" s="30"/>
      <c r="D47" s="31"/>
      <c r="E47" s="25"/>
      <c r="F47" s="25"/>
      <c r="G47" s="25"/>
      <c r="H47" s="25"/>
      <c r="I47" s="25"/>
      <c r="J47" s="25"/>
      <c r="K47" s="25"/>
      <c r="L47" s="25"/>
      <c r="M47" s="25"/>
      <c r="N47" s="25"/>
      <c r="O47" s="25"/>
      <c r="P47" s="25"/>
      <c r="Q47" s="25"/>
      <c r="R47" s="25"/>
    </row>
    <row r="48" spans="1:18" ht="15.75" customHeight="1" x14ac:dyDescent="0.25">
      <c r="A48" s="59"/>
      <c r="B48" s="26" t="s">
        <v>73</v>
      </c>
      <c r="C48" s="26" t="s">
        <v>74</v>
      </c>
      <c r="D48" s="26" t="s">
        <v>75</v>
      </c>
      <c r="E48" s="25"/>
      <c r="F48" s="25"/>
      <c r="G48" s="25"/>
      <c r="H48" s="25"/>
      <c r="I48" s="25"/>
      <c r="J48" s="25"/>
      <c r="K48" s="25"/>
      <c r="L48" s="25"/>
      <c r="M48" s="25"/>
      <c r="N48" s="25"/>
      <c r="O48" s="25"/>
      <c r="P48" s="25"/>
      <c r="Q48" s="25"/>
      <c r="R48" s="25"/>
    </row>
    <row r="49" spans="1:18" ht="15.95" customHeight="1" x14ac:dyDescent="0.25">
      <c r="A49" s="58" t="s">
        <v>76</v>
      </c>
      <c r="B49" s="26"/>
      <c r="C49" s="26"/>
      <c r="D49" s="26"/>
      <c r="E49" s="25"/>
      <c r="F49" s="25"/>
      <c r="G49" s="25"/>
      <c r="H49" s="25"/>
      <c r="I49" s="25"/>
      <c r="J49" s="25"/>
      <c r="K49" s="25"/>
      <c r="L49" s="25"/>
      <c r="M49" s="25"/>
      <c r="N49" s="25"/>
      <c r="O49" s="25"/>
      <c r="P49" s="25"/>
      <c r="Q49" s="25"/>
      <c r="R49" s="25"/>
    </row>
    <row r="50" spans="1:18" ht="15.95" customHeight="1" x14ac:dyDescent="0.25">
      <c r="A50" s="60" t="s">
        <v>77</v>
      </c>
      <c r="B50" s="26"/>
      <c r="C50" s="26"/>
      <c r="D50" s="26"/>
      <c r="E50" s="25"/>
      <c r="F50" s="25"/>
      <c r="G50" s="25"/>
      <c r="H50" s="25"/>
      <c r="I50" s="25"/>
      <c r="J50" s="25"/>
      <c r="K50" s="25"/>
      <c r="L50" s="25"/>
      <c r="M50" s="25"/>
      <c r="N50" s="25"/>
      <c r="O50" s="25"/>
      <c r="P50" s="25"/>
      <c r="Q50" s="25"/>
      <c r="R50" s="25"/>
    </row>
    <row r="51" spans="1:18" ht="18.95" customHeight="1" x14ac:dyDescent="0.25">
      <c r="A51" s="423" t="s">
        <v>78</v>
      </c>
      <c r="B51" s="424"/>
      <c r="C51" s="424"/>
      <c r="D51" s="424"/>
      <c r="E51" s="25"/>
      <c r="F51" s="25"/>
      <c r="G51" s="25"/>
      <c r="H51" s="25"/>
      <c r="I51" s="25"/>
      <c r="J51" s="25"/>
      <c r="K51" s="25"/>
      <c r="L51" s="25"/>
      <c r="M51" s="25"/>
      <c r="N51" s="25"/>
      <c r="O51" s="25"/>
      <c r="P51" s="25"/>
      <c r="Q51" s="25"/>
      <c r="R51" s="25"/>
    </row>
    <row r="52" spans="1:18" ht="18.75" x14ac:dyDescent="0.3">
      <c r="A52" s="445" t="s">
        <v>79</v>
      </c>
      <c r="B52" s="445"/>
      <c r="C52" s="445"/>
      <c r="D52" s="445"/>
    </row>
    <row r="53" spans="1:18" ht="15.95" customHeight="1" x14ac:dyDescent="0.25"/>
    <row r="54" spans="1:18" ht="15.75" x14ac:dyDescent="0.25">
      <c r="A54" s="321" t="s">
        <v>80</v>
      </c>
      <c r="B54" s="18">
        <v>2023</v>
      </c>
      <c r="C54" s="18">
        <v>2024</v>
      </c>
      <c r="D54" s="18">
        <v>2025</v>
      </c>
    </row>
    <row r="55" spans="1:18" ht="15.75" customHeight="1" x14ac:dyDescent="0.25">
      <c r="A55" s="322" t="s">
        <v>81</v>
      </c>
      <c r="B55" s="34"/>
      <c r="C55" s="34"/>
      <c r="D55" s="34"/>
    </row>
    <row r="56" spans="1:18" x14ac:dyDescent="0.25">
      <c r="A56" s="35" t="s">
        <v>82</v>
      </c>
      <c r="B56" s="3">
        <v>89.880454273075813</v>
      </c>
      <c r="C56" s="3">
        <v>31.735987305403949</v>
      </c>
      <c r="D56" s="3">
        <v>32.088496409153556</v>
      </c>
    </row>
    <row r="57" spans="1:18" x14ac:dyDescent="0.25">
      <c r="A57" s="35" t="s">
        <v>83</v>
      </c>
      <c r="B57" s="3">
        <v>-23.67825092433521</v>
      </c>
      <c r="C57" s="3">
        <v>-3.7874955296577202</v>
      </c>
      <c r="D57" s="3">
        <v>5.7100837179294341</v>
      </c>
    </row>
    <row r="58" spans="1:18" x14ac:dyDescent="0.25">
      <c r="A58" s="35" t="s">
        <v>84</v>
      </c>
      <c r="B58" s="3">
        <v>24.500543901011461</v>
      </c>
      <c r="C58" s="3">
        <v>17.50880501559752</v>
      </c>
      <c r="D58" s="3">
        <v>21.615440541493619</v>
      </c>
    </row>
    <row r="59" spans="1:18" x14ac:dyDescent="0.25">
      <c r="A59" s="35" t="s">
        <v>85</v>
      </c>
      <c r="B59" s="3">
        <v>32.1113880030519</v>
      </c>
      <c r="C59" s="3">
        <v>27.455947616384741</v>
      </c>
      <c r="D59" s="3">
        <v>38.732459723092127</v>
      </c>
    </row>
    <row r="60" spans="1:18" x14ac:dyDescent="0.25">
      <c r="A60" s="322" t="s">
        <v>86</v>
      </c>
      <c r="B60" s="3"/>
      <c r="C60" s="3"/>
      <c r="D60" s="3"/>
    </row>
    <row r="61" spans="1:18" x14ac:dyDescent="0.25">
      <c r="A61" s="35" t="s">
        <v>87</v>
      </c>
      <c r="B61" s="3">
        <v>0</v>
      </c>
      <c r="C61" s="3">
        <v>0</v>
      </c>
      <c r="D61" s="3">
        <v>0</v>
      </c>
    </row>
    <row r="62" spans="1:18" ht="29.45" customHeight="1" x14ac:dyDescent="0.25">
      <c r="A62" s="35" t="s">
        <v>88</v>
      </c>
      <c r="B62" s="3">
        <v>0.31564386061469463</v>
      </c>
      <c r="C62" s="3">
        <v>0.67494488088472393</v>
      </c>
      <c r="D62" s="3">
        <v>0.69749720003552029</v>
      </c>
    </row>
    <row r="63" spans="1:18" x14ac:dyDescent="0.25">
      <c r="A63" s="20" t="s">
        <v>89</v>
      </c>
      <c r="B63" s="3">
        <v>11.04947071174672</v>
      </c>
      <c r="C63" s="3">
        <v>19.128044879555631</v>
      </c>
      <c r="D63" s="3">
        <v>22.22867382321698</v>
      </c>
    </row>
    <row r="64" spans="1:18" x14ac:dyDescent="0.25">
      <c r="A64" s="322" t="s">
        <v>90</v>
      </c>
      <c r="B64" s="3"/>
      <c r="C64" s="3"/>
      <c r="D64" s="3"/>
    </row>
    <row r="65" spans="1:8" ht="32.1" customHeight="1" x14ac:dyDescent="0.25">
      <c r="A65" s="35" t="s">
        <v>91</v>
      </c>
      <c r="B65" s="3">
        <v>0.23327166851957329</v>
      </c>
      <c r="C65" s="3">
        <v>0.35961348745938593</v>
      </c>
      <c r="D65" s="3">
        <v>0.43780789478904703</v>
      </c>
    </row>
    <row r="66" spans="1:8" ht="32.1" customHeight="1" x14ac:dyDescent="0.25">
      <c r="A66" s="20" t="s">
        <v>92</v>
      </c>
      <c r="B66" s="3">
        <v>0.30573513340012382</v>
      </c>
      <c r="C66" s="3">
        <v>0.56391792958083709</v>
      </c>
      <c r="D66" s="3">
        <v>0.78450293986914832</v>
      </c>
    </row>
    <row r="67" spans="1:8" ht="32.1" customHeight="1" x14ac:dyDescent="0.25">
      <c r="A67" s="20" t="s">
        <v>93</v>
      </c>
      <c r="B67" s="3">
        <v>-4.2299936699425933</v>
      </c>
      <c r="C67" s="3">
        <v>-23.51305422717488</v>
      </c>
      <c r="D67" s="3">
        <v>9.1349144393889024</v>
      </c>
    </row>
    <row r="68" spans="1:8" ht="30" x14ac:dyDescent="0.25">
      <c r="A68" s="20" t="s">
        <v>94</v>
      </c>
      <c r="B68" s="3">
        <v>-749.88025411445676</v>
      </c>
      <c r="C68" s="3">
        <v>-14.99937909641428</v>
      </c>
      <c r="D68" s="3">
        <v>343.75019711466751</v>
      </c>
    </row>
    <row r="69" spans="1:8" x14ac:dyDescent="0.25">
      <c r="A69" s="322" t="s">
        <v>95</v>
      </c>
      <c r="B69" s="3"/>
      <c r="C69" s="3"/>
      <c r="D69" s="3"/>
    </row>
    <row r="70" spans="1:8" ht="32.1" customHeight="1" x14ac:dyDescent="0.25">
      <c r="A70" s="35" t="s">
        <v>96</v>
      </c>
      <c r="B70" s="3">
        <v>0.81245932597882242</v>
      </c>
      <c r="C70" s="3">
        <v>0.96401696492746414</v>
      </c>
      <c r="D70" s="3">
        <v>1.060868322765534</v>
      </c>
    </row>
    <row r="71" spans="1:8" ht="30" x14ac:dyDescent="0.25">
      <c r="A71" s="20" t="s">
        <v>97</v>
      </c>
      <c r="B71" s="3">
        <v>3282.724214021745</v>
      </c>
      <c r="C71" s="3">
        <v>138.31439837854251</v>
      </c>
      <c r="D71" s="3">
        <v>106.1602075927529</v>
      </c>
    </row>
    <row r="72" spans="1:8" ht="32.1" customHeight="1" x14ac:dyDescent="0.25">
      <c r="A72" s="322" t="s">
        <v>98</v>
      </c>
      <c r="B72" s="3"/>
      <c r="C72" s="3"/>
      <c r="D72" s="3"/>
    </row>
    <row r="73" spans="1:8" ht="32.1" customHeight="1" x14ac:dyDescent="0.25">
      <c r="A73" s="20" t="s">
        <v>99</v>
      </c>
      <c r="B73" s="3">
        <v>2.4666254227819682</v>
      </c>
      <c r="C73" s="3">
        <v>1.091300636279624</v>
      </c>
      <c r="D73" s="3">
        <v>1.224980211811777</v>
      </c>
    </row>
    <row r="74" spans="1:8" s="25" customFormat="1" x14ac:dyDescent="0.25">
      <c r="A74" s="20" t="s">
        <v>100</v>
      </c>
      <c r="B74" s="3">
        <v>1.6624449970987649</v>
      </c>
      <c r="C74" s="3">
        <v>0.67333718375427187</v>
      </c>
      <c r="D74" s="3">
        <v>0.99391992778926197</v>
      </c>
    </row>
    <row r="75" spans="1:8" ht="15.95" customHeight="1" x14ac:dyDescent="0.25">
      <c r="A75" s="16" t="s">
        <v>101</v>
      </c>
      <c r="B75" s="34"/>
      <c r="C75" s="34"/>
      <c r="D75" s="34"/>
    </row>
    <row r="76" spans="1:8" ht="15.95" customHeight="1" x14ac:dyDescent="0.25">
      <c r="A76" s="70" t="s">
        <v>102</v>
      </c>
      <c r="B76" s="50">
        <f>B83/$B$41</f>
        <v>10823.188111111111</v>
      </c>
      <c r="C76" s="50">
        <f>C83/$B$41</f>
        <v>12167.567222222222</v>
      </c>
      <c r="D76" s="50">
        <f>D83/$B$41</f>
        <v>16466.144400000001</v>
      </c>
      <c r="E76" s="121"/>
      <c r="F76" s="121"/>
      <c r="G76" s="121"/>
      <c r="H76" s="121"/>
    </row>
    <row r="77" spans="1:8" s="25" customFormat="1" x14ac:dyDescent="0.25">
      <c r="A77" s="70" t="s">
        <v>103</v>
      </c>
      <c r="B77" s="50">
        <f>B89/$B$41</f>
        <v>10304.84531111111</v>
      </c>
      <c r="C77" s="50">
        <f>C89/$B$41</f>
        <v>24990.976133333334</v>
      </c>
      <c r="D77" s="50">
        <f>D89/$B$41</f>
        <v>32641.462533333332</v>
      </c>
      <c r="F77" s="121"/>
      <c r="G77" s="121"/>
      <c r="H77" s="121"/>
    </row>
    <row r="78" spans="1:8" ht="18.95" customHeight="1" x14ac:dyDescent="0.25">
      <c r="A78" s="416"/>
      <c r="B78" s="417"/>
      <c r="C78" s="417"/>
      <c r="D78" s="417"/>
      <c r="F78" s="122"/>
      <c r="G78" s="122"/>
      <c r="H78" s="122"/>
    </row>
    <row r="79" spans="1:8" ht="15.95" customHeight="1" x14ac:dyDescent="0.3">
      <c r="A79" s="455" t="s">
        <v>79</v>
      </c>
      <c r="B79" s="455"/>
      <c r="C79" s="455"/>
      <c r="D79" s="455"/>
    </row>
    <row r="80" spans="1:8" ht="15.75" x14ac:dyDescent="0.25">
      <c r="A80" s="321" t="s">
        <v>104</v>
      </c>
      <c r="B80" s="18">
        <v>2023</v>
      </c>
      <c r="C80" s="18">
        <v>2024</v>
      </c>
      <c r="D80" s="18">
        <v>2025</v>
      </c>
    </row>
    <row r="81" spans="1:4" x14ac:dyDescent="0.25">
      <c r="A81" s="35" t="s">
        <v>105</v>
      </c>
      <c r="B81" s="6">
        <v>541879176</v>
      </c>
      <c r="C81" s="6">
        <v>1725298538</v>
      </c>
      <c r="D81" s="6">
        <v>2260025078</v>
      </c>
    </row>
    <row r="82" spans="1:4" x14ac:dyDescent="0.25">
      <c r="A82" s="35" t="s">
        <v>106</v>
      </c>
      <c r="B82" s="6">
        <v>-128307511</v>
      </c>
      <c r="C82" s="6">
        <v>-65345605</v>
      </c>
      <c r="D82" s="6">
        <v>129049324</v>
      </c>
    </row>
    <row r="83" spans="1:4" x14ac:dyDescent="0.25">
      <c r="A83" s="35" t="s">
        <v>107</v>
      </c>
      <c r="B83" s="6">
        <v>487043465</v>
      </c>
      <c r="C83" s="6">
        <v>547540525</v>
      </c>
      <c r="D83" s="6">
        <v>740976498</v>
      </c>
    </row>
    <row r="84" spans="1:4" x14ac:dyDescent="0.25">
      <c r="A84" s="35" t="s">
        <v>108</v>
      </c>
      <c r="B84" s="6">
        <v>487043465</v>
      </c>
      <c r="C84" s="6">
        <v>547540525</v>
      </c>
      <c r="D84" s="6">
        <v>725208066</v>
      </c>
    </row>
    <row r="85" spans="1:4" x14ac:dyDescent="0.25">
      <c r="A85" s="35" t="s">
        <v>109</v>
      </c>
      <c r="B85" s="34">
        <v>0</v>
      </c>
      <c r="C85" s="34">
        <v>0</v>
      </c>
      <c r="D85" s="34">
        <v>0</v>
      </c>
    </row>
    <row r="86" spans="1:4" ht="15.95" customHeight="1" x14ac:dyDescent="0.25"/>
    <row r="87" spans="1:4" ht="15.75" x14ac:dyDescent="0.25">
      <c r="A87" s="321" t="s">
        <v>110</v>
      </c>
      <c r="B87" s="18">
        <v>2023</v>
      </c>
      <c r="C87" s="18">
        <v>2024</v>
      </c>
      <c r="D87" s="18">
        <v>2025</v>
      </c>
    </row>
    <row r="88" spans="1:4" x14ac:dyDescent="0.25">
      <c r="A88" s="35" t="s">
        <v>111</v>
      </c>
      <c r="B88" s="6">
        <v>1987888379</v>
      </c>
      <c r="C88" s="6">
        <v>3127229554</v>
      </c>
      <c r="D88" s="6">
        <v>3355046429</v>
      </c>
    </row>
    <row r="89" spans="1:4" x14ac:dyDescent="0.25">
      <c r="A89" s="35" t="s">
        <v>112</v>
      </c>
      <c r="B89" s="6">
        <v>463718039</v>
      </c>
      <c r="C89" s="6">
        <v>1124593926</v>
      </c>
      <c r="D89" s="6">
        <v>1468865814</v>
      </c>
    </row>
    <row r="90" spans="1:4" x14ac:dyDescent="0.25">
      <c r="A90" s="35" t="s">
        <v>113</v>
      </c>
      <c r="B90" s="6">
        <v>1516731276</v>
      </c>
      <c r="C90" s="6">
        <v>1994251055</v>
      </c>
      <c r="D90" s="6">
        <v>1872352211</v>
      </c>
    </row>
    <row r="91" spans="1:4" x14ac:dyDescent="0.25">
      <c r="A91" s="35" t="s">
        <v>114</v>
      </c>
      <c r="B91" s="6">
        <v>1987888379</v>
      </c>
      <c r="C91" s="6">
        <v>3127229554</v>
      </c>
      <c r="D91" s="6">
        <v>3355046429</v>
      </c>
    </row>
    <row r="92" spans="1:4" x14ac:dyDescent="0.25">
      <c r="A92" s="35" t="s">
        <v>115</v>
      </c>
      <c r="B92" s="6">
        <v>1524170340</v>
      </c>
      <c r="C92" s="6">
        <v>2002635628</v>
      </c>
      <c r="D92" s="6">
        <v>1886180615</v>
      </c>
    </row>
    <row r="93" spans="1:4" ht="18.95" customHeight="1" x14ac:dyDescent="0.25">
      <c r="A93" s="406"/>
      <c r="B93" s="406"/>
      <c r="C93" s="406"/>
      <c r="D93" s="406"/>
    </row>
    <row r="94" spans="1:4" ht="18.75" x14ac:dyDescent="0.3">
      <c r="A94" s="442" t="s">
        <v>116</v>
      </c>
      <c r="B94" s="442"/>
      <c r="C94" s="442"/>
      <c r="D94" s="442"/>
    </row>
    <row r="96" spans="1:4" x14ac:dyDescent="0.25">
      <c r="A96" s="323" t="s">
        <v>117</v>
      </c>
    </row>
    <row r="97" spans="1:4" x14ac:dyDescent="0.25">
      <c r="A97" s="50"/>
      <c r="B97" s="64">
        <v>2023</v>
      </c>
      <c r="C97" s="64">
        <v>2024</v>
      </c>
      <c r="D97" s="64">
        <v>2025</v>
      </c>
    </row>
    <row r="98" spans="1:4" x14ac:dyDescent="0.25">
      <c r="A98" s="63" t="s">
        <v>118</v>
      </c>
      <c r="B98" s="6">
        <v>463718039</v>
      </c>
      <c r="C98" s="6">
        <v>1124593926</v>
      </c>
      <c r="D98" s="6">
        <v>1468865814</v>
      </c>
    </row>
    <row r="99" spans="1:4" x14ac:dyDescent="0.25">
      <c r="A99" s="63" t="s">
        <v>119</v>
      </c>
      <c r="B99" s="6">
        <v>-109626178</v>
      </c>
      <c r="C99" s="6">
        <v>-47828492</v>
      </c>
      <c r="D99" s="6">
        <v>160796888</v>
      </c>
    </row>
    <row r="100" spans="1:4" x14ac:dyDescent="0.25">
      <c r="A100" s="63" t="s">
        <v>120</v>
      </c>
      <c r="B100" s="50">
        <v>-4.2299936699425933</v>
      </c>
      <c r="C100" s="50">
        <v>-23.51305422717488</v>
      </c>
      <c r="D100" s="50">
        <v>9.1349144393889024</v>
      </c>
    </row>
    <row r="114" spans="1:4" s="25" customFormat="1" x14ac:dyDescent="0.25"/>
    <row r="115" spans="1:4" s="25" customFormat="1" x14ac:dyDescent="0.25"/>
    <row r="118" spans="1:4" x14ac:dyDescent="0.25">
      <c r="A118" s="323" t="s">
        <v>121</v>
      </c>
    </row>
    <row r="120" spans="1:4" x14ac:dyDescent="0.25">
      <c r="A120" s="34"/>
      <c r="B120" s="18">
        <v>2023</v>
      </c>
      <c r="C120" s="18">
        <v>2024</v>
      </c>
      <c r="D120" s="18">
        <v>2025</v>
      </c>
    </row>
    <row r="121" spans="1:4" x14ac:dyDescent="0.25">
      <c r="A121" s="35" t="s">
        <v>118</v>
      </c>
      <c r="B121" s="6">
        <v>463718039</v>
      </c>
      <c r="C121" s="6">
        <v>1124593926</v>
      </c>
      <c r="D121" s="6">
        <v>1468865814</v>
      </c>
    </row>
    <row r="122" spans="1:4" x14ac:dyDescent="0.25">
      <c r="A122" s="35" t="s">
        <v>122</v>
      </c>
      <c r="B122" s="6">
        <v>544499424</v>
      </c>
      <c r="C122" s="6">
        <v>1726211332</v>
      </c>
      <c r="D122" s="6">
        <v>2260684674</v>
      </c>
    </row>
    <row r="139" spans="1:4" x14ac:dyDescent="0.25">
      <c r="A139" s="323" t="s">
        <v>123</v>
      </c>
    </row>
    <row r="141" spans="1:4" x14ac:dyDescent="0.25">
      <c r="A141" s="34"/>
      <c r="B141" s="18">
        <v>2023</v>
      </c>
      <c r="C141" s="18">
        <v>2024</v>
      </c>
      <c r="D141" s="18">
        <v>2025</v>
      </c>
    </row>
    <row r="142" spans="1:4" ht="32.1" customHeight="1" x14ac:dyDescent="0.25">
      <c r="A142" s="35" t="s">
        <v>91</v>
      </c>
      <c r="B142" s="3">
        <v>0.23327166851957329</v>
      </c>
      <c r="C142" s="3">
        <v>0.35961348745938593</v>
      </c>
      <c r="D142" s="3">
        <v>0.43780789478904703</v>
      </c>
    </row>
    <row r="143" spans="1:4" ht="30" x14ac:dyDescent="0.25">
      <c r="A143" s="20" t="s">
        <v>92</v>
      </c>
      <c r="B143" s="3">
        <v>0.30573513340012382</v>
      </c>
      <c r="C143" s="3">
        <v>0.56391792958083709</v>
      </c>
      <c r="D143" s="3">
        <v>0.78450293986914832</v>
      </c>
    </row>
    <row r="156" s="25" customFormat="1" x14ac:dyDescent="0.25"/>
    <row r="157" s="25" customFormat="1" x14ac:dyDescent="0.25"/>
    <row r="161" spans="1:4" x14ac:dyDescent="0.25">
      <c r="A161" s="323" t="s">
        <v>124</v>
      </c>
    </row>
    <row r="163" spans="1:4" x14ac:dyDescent="0.25">
      <c r="A163" s="34"/>
      <c r="B163" s="18">
        <v>2023</v>
      </c>
      <c r="C163" s="18">
        <v>2024</v>
      </c>
      <c r="D163" s="18">
        <v>2025</v>
      </c>
    </row>
    <row r="164" spans="1:4" x14ac:dyDescent="0.25">
      <c r="A164" s="35" t="s">
        <v>82</v>
      </c>
      <c r="B164" s="3">
        <v>89.880454273075813</v>
      </c>
      <c r="C164" s="3">
        <v>31.735987305403949</v>
      </c>
      <c r="D164" s="3">
        <v>32.088496409153556</v>
      </c>
    </row>
    <row r="165" spans="1:4" x14ac:dyDescent="0.25">
      <c r="A165" s="35" t="s">
        <v>83</v>
      </c>
      <c r="B165" s="3">
        <v>-23.67825092433521</v>
      </c>
      <c r="C165" s="3">
        <v>-3.7874955296577202</v>
      </c>
      <c r="D165" s="3">
        <v>5.7100837179294341</v>
      </c>
    </row>
    <row r="166" spans="1:4" x14ac:dyDescent="0.25">
      <c r="A166" s="35" t="s">
        <v>84</v>
      </c>
      <c r="B166" s="3">
        <v>24.500543901011461</v>
      </c>
      <c r="C166" s="3">
        <v>17.50880501559752</v>
      </c>
      <c r="D166" s="3">
        <v>21.615440541493619</v>
      </c>
    </row>
    <row r="167" spans="1:4" x14ac:dyDescent="0.25">
      <c r="A167" s="35" t="s">
        <v>85</v>
      </c>
      <c r="B167" s="3">
        <v>32.1113880030519</v>
      </c>
      <c r="C167" s="3">
        <v>27.455947616384741</v>
      </c>
      <c r="D167" s="3">
        <v>38.732459723092127</v>
      </c>
    </row>
    <row r="181" spans="1:4" s="25" customFormat="1" x14ac:dyDescent="0.25"/>
    <row r="182" spans="1:4" s="25" customFormat="1" x14ac:dyDescent="0.25"/>
    <row r="185" spans="1:4" x14ac:dyDescent="0.25">
      <c r="A185" s="323" t="s">
        <v>125</v>
      </c>
    </row>
    <row r="187" spans="1:4" ht="32.1" customHeight="1" x14ac:dyDescent="0.25">
      <c r="A187" s="34"/>
      <c r="B187" s="18">
        <v>2023</v>
      </c>
      <c r="C187" s="18">
        <v>2024</v>
      </c>
      <c r="D187" s="18">
        <v>2025</v>
      </c>
    </row>
    <row r="188" spans="1:4" ht="32.1" customHeight="1" x14ac:dyDescent="0.25">
      <c r="A188" s="20" t="s">
        <v>99</v>
      </c>
      <c r="B188" s="3">
        <v>2.4666254227819682</v>
      </c>
      <c r="C188" s="3">
        <v>1.091300636279624</v>
      </c>
      <c r="D188" s="3">
        <v>1.224980211811777</v>
      </c>
    </row>
    <row r="189" spans="1:4" x14ac:dyDescent="0.25">
      <c r="A189" s="20" t="s">
        <v>100</v>
      </c>
      <c r="B189" s="3">
        <v>1.6624449970987649</v>
      </c>
      <c r="C189" s="3">
        <v>0.67333718375427187</v>
      </c>
      <c r="D189" s="3">
        <v>0.99391992778926197</v>
      </c>
    </row>
    <row r="206" spans="1:4" ht="18.95" customHeight="1" x14ac:dyDescent="0.25">
      <c r="A206" s="406"/>
      <c r="B206" s="406"/>
      <c r="C206" s="406"/>
      <c r="D206" s="406"/>
    </row>
    <row r="207" spans="1:4" ht="23.25" x14ac:dyDescent="0.25">
      <c r="A207" s="329" t="s">
        <v>126</v>
      </c>
      <c r="B207" s="314">
        <v>2023</v>
      </c>
      <c r="C207" s="314">
        <v>2024</v>
      </c>
      <c r="D207" s="315">
        <v>2025</v>
      </c>
    </row>
    <row r="208" spans="1:4" x14ac:dyDescent="0.25">
      <c r="A208" s="39" t="s">
        <v>127</v>
      </c>
      <c r="B208" s="34"/>
      <c r="C208" s="34"/>
      <c r="D208" s="34"/>
    </row>
    <row r="209" spans="1:4" x14ac:dyDescent="0.25">
      <c r="A209" s="34" t="s">
        <v>128</v>
      </c>
      <c r="B209" s="34"/>
      <c r="C209" s="34"/>
      <c r="D209" s="34"/>
    </row>
    <row r="210" spans="1:4" x14ac:dyDescent="0.25">
      <c r="A210" s="34" t="s">
        <v>129</v>
      </c>
      <c r="B210" s="34"/>
      <c r="C210" s="34"/>
      <c r="D210" s="34"/>
    </row>
    <row r="211" spans="1:4" ht="18.95" customHeight="1" x14ac:dyDescent="0.25">
      <c r="A211" s="312" t="s">
        <v>130</v>
      </c>
      <c r="B211" s="312"/>
      <c r="C211" s="312"/>
      <c r="D211" s="312"/>
    </row>
    <row r="212" spans="1:4" ht="23.25" x14ac:dyDescent="0.25">
      <c r="A212" s="329" t="s">
        <v>131</v>
      </c>
      <c r="B212" s="386"/>
      <c r="C212" s="386"/>
      <c r="D212" s="387"/>
    </row>
    <row r="213" spans="1:4" x14ac:dyDescent="0.25">
      <c r="A213" t="s">
        <v>132</v>
      </c>
      <c r="B213" s="397" t="s">
        <v>387</v>
      </c>
      <c r="C213" s="386"/>
      <c r="D213" s="387"/>
    </row>
    <row r="214" spans="1:4" x14ac:dyDescent="0.25">
      <c r="A214" s="34" t="s">
        <v>134</v>
      </c>
      <c r="B214" s="397" t="s">
        <v>388</v>
      </c>
      <c r="C214" s="386"/>
      <c r="D214" s="387"/>
    </row>
    <row r="215" spans="1:4" x14ac:dyDescent="0.25">
      <c r="A215" s="34" t="s">
        <v>136</v>
      </c>
      <c r="B215" s="397" t="s">
        <v>389</v>
      </c>
      <c r="C215" s="386"/>
      <c r="D215" s="387"/>
    </row>
    <row r="216" spans="1:4" x14ac:dyDescent="0.25">
      <c r="A216" s="34" t="s">
        <v>138</v>
      </c>
      <c r="B216" s="385" t="s">
        <v>390</v>
      </c>
      <c r="C216" s="386"/>
      <c r="D216" s="387"/>
    </row>
    <row r="217" spans="1:4" x14ac:dyDescent="0.25">
      <c r="A217" s="34" t="s">
        <v>140</v>
      </c>
      <c r="B217" s="397" t="s">
        <v>391</v>
      </c>
      <c r="C217" s="386"/>
      <c r="D217" s="387"/>
    </row>
    <row r="218" spans="1:4" ht="18.95" customHeight="1" x14ac:dyDescent="0.25">
      <c r="A218" s="418" t="s">
        <v>142</v>
      </c>
      <c r="B218" s="397" t="s">
        <v>392</v>
      </c>
      <c r="C218" s="386"/>
      <c r="D218" s="387"/>
    </row>
    <row r="219" spans="1:4" ht="15.95" customHeight="1" x14ac:dyDescent="0.25">
      <c r="A219" s="330" t="s">
        <v>144</v>
      </c>
      <c r="B219" s="386"/>
      <c r="C219" s="386"/>
      <c r="D219" s="387"/>
    </row>
    <row r="220" spans="1:4" ht="30" x14ac:dyDescent="0.25">
      <c r="A220" s="249" t="s">
        <v>145</v>
      </c>
      <c r="B220" s="278" t="s">
        <v>393</v>
      </c>
      <c r="C220" s="32"/>
      <c r="D220" s="33"/>
    </row>
  </sheetData>
  <mergeCells count="28">
    <mergeCell ref="A1:D1"/>
    <mergeCell ref="A45:D45"/>
    <mergeCell ref="B213:D213"/>
    <mergeCell ref="B43:D43"/>
    <mergeCell ref="B216:D216"/>
    <mergeCell ref="B41:D41"/>
    <mergeCell ref="B212:D212"/>
    <mergeCell ref="A78:D78"/>
    <mergeCell ref="B4:D4"/>
    <mergeCell ref="C18:D18"/>
    <mergeCell ref="B42:D42"/>
    <mergeCell ref="A206:D206"/>
    <mergeCell ref="A19:D19"/>
    <mergeCell ref="A93:D93"/>
    <mergeCell ref="A218:D218"/>
    <mergeCell ref="A37:D37"/>
    <mergeCell ref="B215:D215"/>
    <mergeCell ref="B214:D214"/>
    <mergeCell ref="B219:D219"/>
    <mergeCell ref="B39:D39"/>
    <mergeCell ref="B217:D217"/>
    <mergeCell ref="B40:D40"/>
    <mergeCell ref="A51:D51"/>
    <mergeCell ref="A38:D38"/>
    <mergeCell ref="A46:D46"/>
    <mergeCell ref="A52:D52"/>
    <mergeCell ref="A79:D79"/>
    <mergeCell ref="A94:D94"/>
  </mergeCells>
  <hyperlinks>
    <hyperlink ref="B212" r:id="rId1" display="https://loto.mk/" xr:uid="{00000000-0004-0000-0800-000000000000}"/>
    <hyperlink ref="B213" r:id="rId2" xr:uid="{00000000-0004-0000-0800-000001000000}"/>
    <hyperlink ref="B214" r:id="rId3" xr:uid="{00000000-0004-0000-0800-000002000000}"/>
    <hyperlink ref="B216" r:id="rId4" xr:uid="{00000000-0004-0000-0800-000003000000}"/>
    <hyperlink ref="B217" r:id="rId5" xr:uid="{00000000-0004-0000-0800-000004000000}"/>
    <hyperlink ref="B219" r:id="rId6" display="https://loto.mk/Odgovornost/NewsArchive?pNewsType=8" xr:uid="{00000000-0004-0000-0800-000005000000}"/>
  </hyperlinks>
  <pageMargins left="0.75" right="0.75" top="1" bottom="1" header="0.5" footer="0.5"/>
  <pageSetup paperSize="9" orientation="portrait" horizontalDpi="0" verticalDpi="0"/>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Насловна страна</vt:lpstr>
      <vt:lpstr>Општи информации</vt:lpstr>
      <vt:lpstr>Методологија за проц.ризик</vt:lpstr>
      <vt:lpstr>СПИСОК 1</vt:lpstr>
      <vt:lpstr>1.Акционерско друштво за аеро</vt:lpstr>
      <vt:lpstr>2.Пошта на Северна Македо</vt:lpstr>
      <vt:lpstr>3.Акционерско друштво за прои</vt:lpstr>
      <vt:lpstr>4.Железници на Република Севе</vt:lpstr>
      <vt:lpstr>5.Акционерско друштво за прир</vt:lpstr>
      <vt:lpstr>6.М - НАВ АД Скопје M-NAV SHA</vt:lpstr>
      <vt:lpstr>7.Акционерско друштво Медиумс</vt:lpstr>
      <vt:lpstr>8.Акционерско друштво за изгр</vt:lpstr>
      <vt:lpstr>9.Акционерско друштво за дело</vt:lpstr>
      <vt:lpstr>10.Акционерско друштво Водосто</vt:lpstr>
      <vt:lpstr>11.НОМАГАС АД Скопје, NOMAGAS</vt:lpstr>
      <vt:lpstr>12.ОПЕРАТОР НА ЕЛЕКТРОПРЕНОСНИ</vt:lpstr>
      <vt:lpstr>13.Акционерско друштво за пром</vt:lpstr>
      <vt:lpstr>14.РАЗВОЈНА БАНКА НА СЕВЕРНА М</vt:lpstr>
      <vt:lpstr>15.АД Славија.</vt:lpstr>
      <vt:lpstr>16.ТУТУНСКИ КОМБИНАТ АД Прилеп</vt:lpstr>
      <vt:lpstr>17.Македонски Телеком Акционер</vt:lpstr>
      <vt:lpstr>18.Интернационален Картичен Си</vt:lpstr>
      <vt:lpstr>19.ЕВН Македонија Акционерско</vt:lpstr>
      <vt:lpstr>20.ЈП за одржување и заштита на</vt:lpstr>
      <vt:lpstr>21.ЈРП МАКЕДОНСКА РАДИОТЕЛЕВИЗИ</vt:lpstr>
      <vt:lpstr>22.ЈП СЛУЖБЕН ВЕСНИК НА РЕПУБЛИ</vt:lpstr>
      <vt:lpstr>23.ЈП за берзанско работење АГР</vt:lpstr>
      <vt:lpstr>24.ЈП за државните шуми НАЦИОНА</vt:lpstr>
      <vt:lpstr>25.ЈП Националана радиодифузија</vt:lpstr>
      <vt:lpstr>26.ЈАВНО ПРЕТПРИЈАТИЕ ЗА СТОПАН</vt:lpstr>
      <vt:lpstr>27.ЈП за објекти за спорт во с</vt:lpstr>
      <vt:lpstr>28.ЈП за извршување на водостоп</vt:lpstr>
      <vt:lpstr>29.ЈП за водоснабдување Студенч</vt:lpstr>
      <vt:lpstr>30.ЈП за водостопанство ЛИСИЧЕ</vt:lpstr>
      <vt:lpstr>31.ЈП СТРЕЖЕВО Битола</vt:lpstr>
      <vt:lpstr>32.ЈП за управување и заштита н</vt:lpstr>
      <vt:lpstr>33.ЈП ЖРСМ Инфраструктура-Скоп</vt:lpstr>
      <vt:lpstr>34.ЈП за државни патишта</vt:lpstr>
      <vt:lpstr>35.ЈП Колекторски систем Охрид</vt:lpstr>
      <vt:lpstr>36.ЈВП ВОДОСТОПАНСТВО НА МАКЕДО</vt:lpstr>
      <vt:lpstr>37.ЈВП ТИКВЕШКО ПОЛЕ -Кавадарци</vt:lpstr>
      <vt:lpstr>38.Друштво за изградба, управу</vt:lpstr>
      <vt:lpstr>39.Трговско друштво НАФТОВОД Д</vt:lpstr>
      <vt:lpstr>40.Друштво за производство, пр</vt:lpstr>
      <vt:lpstr>41.Друштво за производство,трг</vt:lpstr>
      <vt:lpstr>42.Национален оператор на паза</vt:lpstr>
      <vt:lpstr>43.Фабрика за опрема и делови</vt:lpstr>
      <vt:lpstr>44.Друштво со ограничена одгов</vt:lpstr>
      <vt:lpstr>45.Друштво за туризам, угостит</vt:lpstr>
      <vt:lpstr>46.Друштво за туризам, угостит</vt:lpstr>
      <vt:lpstr>47.Друштво за туризам, угостит</vt:lpstr>
      <vt:lpstr>48.Друштво за производство, ус</vt:lpstr>
      <vt:lpstr>49.Друштво за производство,трг</vt:lpstr>
      <vt:lpstr>50.Друштво за инженеринг, прое</vt:lpstr>
      <vt:lpstr>51.Друштво за производство,трг</vt:lpstr>
      <vt:lpstr>52.Друштво за градежништво и е</vt:lpstr>
      <vt:lpstr>53.Друштво за производство на</vt:lpstr>
      <vt:lpstr>54.Друштво за дистрибуција на</vt:lpstr>
      <vt:lpstr>55.Друштво за снабдување со то</vt:lpstr>
      <vt:lpstr>56.Друштво за производство, ди</vt:lpstr>
      <vt:lpstr>57.Друштво за економско-делове</vt:lpstr>
      <vt:lpstr>58.Друштво за услуги КОНГРЕСЕН</vt:lpstr>
      <vt:lpstr>59.Друштво - Центар за странск</vt:lpstr>
      <vt:lpstr>60.Друштво за антрополошка диј</vt:lpstr>
      <vt:lpstr>61.Трговско друштво Центар за</vt:lpstr>
      <vt:lpstr>62.Друштво-Центар за примена,</vt:lpstr>
      <vt:lpstr>63.Трговско друштво Центар за</vt:lpstr>
      <vt:lpstr>64.Трговско друштво ЦЕНТАР ЗА</vt:lpstr>
      <vt:lpstr>65.Трговско друштво – ЦЕНТАР З</vt:lpstr>
      <vt:lpstr>66.Трговско друштво – ЦЕНТАР З</vt:lpstr>
      <vt:lpstr>67.Друштво за спортски и култу</vt:lpstr>
      <vt:lpstr>68.Трговско друштво за угостит</vt:lpstr>
      <vt:lpstr>69.Друштво за приредување инте</vt:lpstr>
      <vt:lpstr>70.Друштво за приредување инте</vt:lpstr>
      <vt:lpstr>71.Друштво за приредување интер</vt:lpstr>
      <vt:lpstr>72.Друштво за приредување игри</vt:lpstr>
      <vt:lpstr>73.Друштво за производство, тр</vt:lpstr>
      <vt:lpstr>74.Друштво за производство, ис</vt:lpstr>
      <vt:lpstr>75.ДРУШТВО ЗА ТУРИЗАМ И УГОСТИ</vt:lpstr>
      <vt:lpstr>76.Трговско друштво за произво</vt:lpstr>
      <vt:lpstr>77.Друштво за услуги и промет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Ilir Sabani</dc:creator>
  <cp:lastModifiedBy>Luljeta Berisha</cp:lastModifiedBy>
  <cp:lastPrinted>2026-06-15T13:06:43Z</cp:lastPrinted>
  <dcterms:created xsi:type="dcterms:W3CDTF">2026-05-26T16:57:18Z</dcterms:created>
  <dcterms:modified xsi:type="dcterms:W3CDTF">2026-07-01T12:40:52Z</dcterms:modified>
</cp:coreProperties>
</file>